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/>
  <mc:AlternateContent xmlns:mc="http://schemas.openxmlformats.org/markup-compatibility/2006">
    <mc:Choice Requires="x15">
      <x15ac:absPath xmlns:x15ac="http://schemas.microsoft.com/office/spreadsheetml/2010/11/ac" url="C:\Users\Whoever\Documents\EIDTPA\2020 EIDTPA\"/>
    </mc:Choice>
  </mc:AlternateContent>
  <xr:revisionPtr revIDLastSave="0" documentId="13_ncr:1_{4FD72292-E5E0-4080-978A-86D197154ACE}" xr6:coauthVersionLast="45" xr6:coauthVersionMax="45" xr10:uidLastSave="{00000000-0000-0000-0000-000000000000}"/>
  <bookViews>
    <workbookView xWindow="-108" yWindow="-108" windowWidth="23256" windowHeight="12576" activeTab="9" xr2:uid="{00000000-000D-0000-FFFF-FFFF00000000}"/>
  </bookViews>
  <sheets>
    <sheet name="5,500" sheetId="2" r:id="rId1"/>
    <sheet name="10,000" sheetId="3" r:id="rId2"/>
    <sheet name="6,000" sheetId="4" r:id="rId3"/>
    <sheet name="9,500" sheetId="7" r:id="rId4"/>
    <sheet name="6,500" sheetId="6" r:id="rId5"/>
    <sheet name="9,000" sheetId="8" r:id="rId6"/>
    <sheet name="7,000" sheetId="5" r:id="rId7"/>
    <sheet name="8,500" sheetId="9" r:id="rId8"/>
    <sheet name="Overall" sheetId="10" r:id="rId9"/>
    <sheet name="Joe Niehoff" sheetId="11" r:id="rId10"/>
    <sheet name="Awards" sheetId="13" r:id="rId11"/>
    <sheet name="Adding" sheetId="14" r:id="rId12"/>
    <sheet name="Dick &quot;Bruiser&quot;Mastin" sheetId="16" r:id="rId13"/>
    <sheet name="Tommy Everhart" sheetId="20" r:id="rId14"/>
    <sheet name="Judging Award" sheetId="17" r:id="rId15"/>
    <sheet name="Chain Award" sheetId="18" r:id="rId16"/>
    <sheet name="Sheet3" sheetId="19" r:id="rId17"/>
  </sheets>
  <definedNames>
    <definedName name="_xlnm.Print_Titles" localSheetId="12">'Dick "Bruiser"Mastin'!$1:$1</definedName>
    <definedName name="_xlnm.Print_Titles" localSheetId="9">'Joe Niehoff'!$1:$1</definedName>
    <definedName name="_xlnm.Print_Titles" localSheetId="8">Overall!$1:$1</definedName>
    <definedName name="_xlnm.Print_Titles" localSheetId="13">'Tommy Everhart'!$1:$1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4" i="11" l="1"/>
  <c r="J30" i="11"/>
  <c r="K16" i="8"/>
  <c r="K14" i="8"/>
  <c r="K2" i="8"/>
  <c r="K8" i="6" l="1"/>
  <c r="K16" i="6"/>
  <c r="K15" i="7"/>
  <c r="K9" i="7"/>
  <c r="K17" i="4"/>
  <c r="K7" i="3"/>
  <c r="K19" i="2"/>
  <c r="K13" i="2"/>
  <c r="K11" i="2"/>
  <c r="K13" i="5" l="1"/>
  <c r="K4" i="8" l="1"/>
  <c r="K16" i="7"/>
  <c r="K12" i="7"/>
  <c r="K11" i="7"/>
  <c r="K18" i="4"/>
  <c r="K14" i="4"/>
  <c r="K16" i="3"/>
  <c r="K15" i="3"/>
  <c r="G12" i="13" l="1"/>
  <c r="G8" i="13"/>
  <c r="G7" i="13"/>
  <c r="J32" i="20"/>
  <c r="J31" i="20"/>
  <c r="J30" i="20"/>
  <c r="J29" i="20"/>
  <c r="J28" i="20"/>
  <c r="J12" i="20"/>
  <c r="J27" i="20"/>
  <c r="J26" i="20"/>
  <c r="J25" i="20"/>
  <c r="J24" i="20"/>
  <c r="J23" i="20"/>
  <c r="J22" i="20"/>
  <c r="J21" i="20"/>
  <c r="J20" i="20"/>
  <c r="J8" i="20"/>
  <c r="J9" i="20"/>
  <c r="J17" i="20"/>
  <c r="J19" i="20"/>
  <c r="J10" i="20"/>
  <c r="J13" i="20"/>
  <c r="J11" i="20"/>
  <c r="J16" i="20"/>
  <c r="J14" i="20"/>
  <c r="J5" i="20"/>
  <c r="J7" i="20"/>
  <c r="J3" i="20"/>
  <c r="J18" i="20"/>
  <c r="J15" i="20"/>
  <c r="J4" i="20"/>
  <c r="J6" i="20"/>
  <c r="J2" i="20"/>
  <c r="J3" i="16"/>
  <c r="J2" i="16"/>
  <c r="J8" i="16"/>
  <c r="J4" i="16"/>
  <c r="J6" i="16"/>
  <c r="J7" i="16"/>
  <c r="J9" i="16"/>
  <c r="J12" i="16"/>
  <c r="J5" i="16"/>
  <c r="J13" i="16"/>
  <c r="J10" i="16"/>
  <c r="J11" i="16"/>
  <c r="J15" i="16"/>
  <c r="J16" i="16"/>
  <c r="J14" i="16"/>
  <c r="J17" i="16"/>
  <c r="J19" i="16"/>
  <c r="J20" i="16"/>
  <c r="J22" i="16"/>
  <c r="J18" i="16"/>
  <c r="J23" i="16"/>
  <c r="J21" i="16"/>
  <c r="J24" i="16"/>
  <c r="J25" i="16"/>
  <c r="J26" i="16"/>
  <c r="J27" i="16"/>
  <c r="J28" i="16"/>
  <c r="J29" i="16"/>
  <c r="J30" i="16"/>
  <c r="J31" i="16"/>
  <c r="J32" i="16"/>
  <c r="K12" i="10" l="1"/>
  <c r="K4" i="5"/>
  <c r="K6" i="5"/>
  <c r="K3" i="5"/>
  <c r="K5" i="5"/>
  <c r="K9" i="5"/>
  <c r="K20" i="5"/>
  <c r="K11" i="9"/>
  <c r="K13" i="9"/>
  <c r="K8" i="9"/>
  <c r="K10" i="9"/>
  <c r="K4" i="9"/>
  <c r="K20" i="9"/>
  <c r="K14" i="9"/>
  <c r="K16" i="9"/>
  <c r="K19" i="9"/>
  <c r="K5" i="9"/>
  <c r="K3" i="9"/>
  <c r="K15" i="9"/>
  <c r="K7" i="9"/>
  <c r="K2" i="9"/>
  <c r="K12" i="9"/>
  <c r="K9" i="9"/>
  <c r="K17" i="9"/>
  <c r="K18" i="9"/>
  <c r="K6" i="9"/>
  <c r="K21" i="9"/>
  <c r="K22" i="9"/>
  <c r="K23" i="9"/>
  <c r="K11" i="6"/>
  <c r="K10" i="6"/>
  <c r="K15" i="6"/>
  <c r="K20" i="6"/>
  <c r="K7" i="6"/>
  <c r="K22" i="6"/>
  <c r="K3" i="6"/>
  <c r="K6" i="6"/>
  <c r="K12" i="6"/>
  <c r="K9" i="6"/>
  <c r="K5" i="6"/>
  <c r="K13" i="6"/>
  <c r="K4" i="6"/>
  <c r="K14" i="6"/>
  <c r="K18" i="6"/>
  <c r="K19" i="6"/>
  <c r="K21" i="6"/>
  <c r="K24" i="6"/>
  <c r="K2" i="6"/>
  <c r="K25" i="6"/>
  <c r="K26" i="6"/>
  <c r="K27" i="6"/>
  <c r="K17" i="6"/>
  <c r="K23" i="6"/>
  <c r="K12" i="8"/>
  <c r="K3" i="8"/>
  <c r="K5" i="8"/>
  <c r="K13" i="8"/>
  <c r="K19" i="8"/>
  <c r="K11" i="8"/>
  <c r="K21" i="8"/>
  <c r="K24" i="8"/>
  <c r="K9" i="8"/>
  <c r="K10" i="8"/>
  <c r="K17" i="8"/>
  <c r="K25" i="8"/>
  <c r="K22" i="8"/>
  <c r="K6" i="8"/>
  <c r="K26" i="8"/>
  <c r="K7" i="8"/>
  <c r="K18" i="8"/>
  <c r="K20" i="8"/>
  <c r="K23" i="8"/>
  <c r="K15" i="8"/>
  <c r="K8" i="8"/>
  <c r="K27" i="8"/>
  <c r="K12" i="4"/>
  <c r="K25" i="4"/>
  <c r="K10" i="4"/>
  <c r="K3" i="4"/>
  <c r="K4" i="4"/>
  <c r="K5" i="4"/>
  <c r="K6" i="4"/>
  <c r="K13" i="4"/>
  <c r="K7" i="4"/>
  <c r="K8" i="4"/>
  <c r="K19" i="4"/>
  <c r="K26" i="4"/>
  <c r="K11" i="4"/>
  <c r="K20" i="4"/>
  <c r="K9" i="4"/>
  <c r="K15" i="4"/>
  <c r="K21" i="4"/>
  <c r="K23" i="4"/>
  <c r="K24" i="4"/>
  <c r="K16" i="4"/>
  <c r="K22" i="4"/>
  <c r="K2" i="4"/>
  <c r="K6" i="7"/>
  <c r="K18" i="7"/>
  <c r="K5" i="7"/>
  <c r="K25" i="7"/>
  <c r="K8" i="7"/>
  <c r="K26" i="7"/>
  <c r="K4" i="7"/>
  <c r="K21" i="7"/>
  <c r="K13" i="7"/>
  <c r="K3" i="7"/>
  <c r="K31" i="7"/>
  <c r="K27" i="7"/>
  <c r="K19" i="7"/>
  <c r="K20" i="7"/>
  <c r="K14" i="7"/>
  <c r="K22" i="7"/>
  <c r="K23" i="7"/>
  <c r="K24" i="7"/>
  <c r="K7" i="7"/>
  <c r="K28" i="7"/>
  <c r="K10" i="7"/>
  <c r="K29" i="7"/>
  <c r="K2" i="7"/>
  <c r="K30" i="7"/>
  <c r="K17" i="7"/>
  <c r="K32" i="7"/>
  <c r="K17" i="2"/>
  <c r="K14" i="3"/>
  <c r="K11" i="3"/>
  <c r="K8" i="3"/>
  <c r="K6" i="3"/>
  <c r="K18" i="3"/>
  <c r="K20" i="3"/>
  <c r="K17" i="3"/>
  <c r="K2" i="3"/>
  <c r="K23" i="3"/>
  <c r="K21" i="3"/>
  <c r="K13" i="3"/>
  <c r="K12" i="3"/>
  <c r="K24" i="3"/>
  <c r="K22" i="3"/>
  <c r="K3" i="3"/>
  <c r="K19" i="3"/>
  <c r="K4" i="3"/>
  <c r="K9" i="3"/>
  <c r="K5" i="3"/>
  <c r="K10" i="3"/>
  <c r="K25" i="3"/>
  <c r="K7" i="2"/>
  <c r="K2" i="2"/>
  <c r="K14" i="2"/>
  <c r="K12" i="2"/>
  <c r="K15" i="2"/>
  <c r="K6" i="2"/>
  <c r="K3" i="2"/>
  <c r="K18" i="2"/>
  <c r="K4" i="2"/>
  <c r="K5" i="2"/>
  <c r="K8" i="2"/>
  <c r="K9" i="2"/>
  <c r="K16" i="2"/>
  <c r="K22" i="2"/>
  <c r="K20" i="2"/>
  <c r="K21" i="2"/>
  <c r="K10" i="2"/>
  <c r="K23" i="2"/>
  <c r="J48" i="11" l="1"/>
  <c r="J14" i="11"/>
  <c r="J41" i="11"/>
  <c r="J27" i="11"/>
  <c r="J28" i="11"/>
  <c r="J47" i="11"/>
  <c r="J35" i="11"/>
  <c r="J36" i="11"/>
  <c r="J43" i="11"/>
  <c r="J17" i="11"/>
  <c r="J26" i="11"/>
  <c r="J37" i="11"/>
  <c r="J42" i="11"/>
  <c r="J24" i="11"/>
  <c r="J9" i="11"/>
  <c r="J25" i="11"/>
  <c r="J3" i="11"/>
  <c r="J51" i="11"/>
  <c r="J20" i="11"/>
  <c r="J5" i="11"/>
  <c r="J13" i="11"/>
  <c r="J31" i="11"/>
  <c r="J11" i="11"/>
  <c r="J12" i="11"/>
  <c r="J32" i="11"/>
  <c r="J19" i="11"/>
  <c r="J50" i="11"/>
  <c r="J45" i="11"/>
  <c r="J21" i="11"/>
  <c r="J23" i="11"/>
  <c r="J52" i="11"/>
  <c r="J53" i="11"/>
  <c r="J29" i="11"/>
  <c r="J10" i="11"/>
  <c r="J34" i="11"/>
  <c r="J15" i="11"/>
  <c r="J18" i="11"/>
  <c r="J8" i="11"/>
  <c r="J46" i="11"/>
  <c r="J40" i="11"/>
  <c r="J38" i="11"/>
  <c r="J44" i="11"/>
  <c r="J39" i="11"/>
  <c r="J16" i="11"/>
  <c r="J49" i="11"/>
  <c r="J33" i="11"/>
  <c r="J2" i="11"/>
  <c r="J6" i="11"/>
  <c r="J4" i="11"/>
  <c r="J22" i="11"/>
  <c r="J7" i="11"/>
  <c r="K8" i="5" l="1"/>
  <c r="K12" i="5"/>
  <c r="K2" i="5"/>
  <c r="K11" i="5"/>
  <c r="K10" i="5"/>
  <c r="K7" i="5"/>
  <c r="K14" i="5"/>
  <c r="K15" i="5"/>
  <c r="K19" i="5"/>
  <c r="K18" i="5"/>
  <c r="K17" i="5"/>
  <c r="K16" i="5"/>
  <c r="K27" i="10" l="1"/>
  <c r="K18" i="10"/>
  <c r="K22" i="10"/>
  <c r="K19" i="10"/>
  <c r="K31" i="10"/>
  <c r="K13" i="10"/>
  <c r="K8" i="10"/>
  <c r="K14" i="10"/>
  <c r="K28" i="10"/>
  <c r="K32" i="10"/>
  <c r="K16" i="10"/>
  <c r="K4" i="10"/>
  <c r="K9" i="10"/>
  <c r="K25" i="10"/>
  <c r="K6" i="10"/>
  <c r="K26" i="10"/>
  <c r="K15" i="10"/>
  <c r="K7" i="10"/>
  <c r="K10" i="10"/>
  <c r="K5" i="10"/>
  <c r="K20" i="10"/>
  <c r="K34" i="10"/>
  <c r="K17" i="10"/>
  <c r="K29" i="10"/>
  <c r="K30" i="10"/>
  <c r="K33" i="10"/>
  <c r="K23" i="10"/>
  <c r="K24" i="10"/>
  <c r="K3" i="10"/>
  <c r="K2" i="10"/>
  <c r="K11" i="10"/>
  <c r="K21" i="10"/>
  <c r="H12" i="13" l="1"/>
  <c r="H7" i="13"/>
  <c r="H8" i="13"/>
  <c r="C2" i="14"/>
  <c r="D2" i="14"/>
  <c r="E2" i="14"/>
  <c r="F2" i="14"/>
  <c r="G2" i="14"/>
  <c r="C3" i="14"/>
  <c r="D3" i="14"/>
  <c r="E3" i="14"/>
  <c r="F3" i="14"/>
  <c r="G3" i="14"/>
  <c r="C4" i="14"/>
  <c r="D4" i="14"/>
  <c r="E4" i="14"/>
  <c r="F4" i="14"/>
  <c r="G4" i="14"/>
  <c r="C5" i="14"/>
  <c r="D5" i="14"/>
  <c r="E5" i="14"/>
  <c r="F5" i="14"/>
  <c r="G5" i="14"/>
  <c r="C6" i="14"/>
  <c r="D6" i="14"/>
  <c r="E6" i="14"/>
  <c r="F6" i="14"/>
  <c r="G6" i="14"/>
  <c r="C7" i="14"/>
  <c r="D7" i="14"/>
  <c r="E7" i="14"/>
  <c r="F7" i="14"/>
  <c r="G7" i="14"/>
  <c r="C8" i="14"/>
  <c r="D8" i="14"/>
  <c r="E8" i="14"/>
  <c r="F8" i="14"/>
  <c r="G8" i="14"/>
  <c r="C9" i="14"/>
  <c r="D9" i="14"/>
  <c r="E9" i="14"/>
  <c r="F9" i="14"/>
  <c r="G9" i="14"/>
  <c r="B9" i="14"/>
  <c r="B8" i="14"/>
  <c r="B7" i="14"/>
  <c r="B6" i="14"/>
  <c r="B5" i="14"/>
  <c r="B4" i="14"/>
  <c r="B3" i="14"/>
  <c r="B2" i="14"/>
  <c r="G10" i="14" l="1"/>
  <c r="C10" i="14"/>
  <c r="E10" i="14"/>
  <c r="D10" i="14"/>
  <c r="F10" i="14"/>
  <c r="B10" i="14"/>
  <c r="H9" i="14"/>
  <c r="H8" i="14"/>
  <c r="H7" i="14"/>
  <c r="H6" i="14"/>
  <c r="H5" i="14"/>
  <c r="H4" i="14"/>
  <c r="H3" i="14"/>
  <c r="H2" i="14"/>
  <c r="H10" i="14" l="1"/>
  <c r="G3" i="13" l="1"/>
  <c r="G4" i="13"/>
  <c r="G5" i="13"/>
  <c r="G6" i="13"/>
  <c r="G9" i="13"/>
  <c r="G10" i="13"/>
  <c r="G11" i="13"/>
  <c r="G2" i="13"/>
  <c r="C11" i="13"/>
  <c r="C2" i="13"/>
  <c r="C3" i="13"/>
  <c r="C4" i="13"/>
  <c r="C5" i="13"/>
  <c r="C6" i="13"/>
  <c r="C7" i="13"/>
  <c r="C8" i="13"/>
  <c r="C9" i="13"/>
  <c r="B9" i="13"/>
  <c r="B8" i="13"/>
  <c r="B7" i="13"/>
  <c r="B6" i="13"/>
  <c r="B5" i="13"/>
  <c r="B4" i="13"/>
  <c r="B2" i="13"/>
  <c r="B3" i="13"/>
  <c r="D7" i="13" l="1"/>
  <c r="D11" i="13" l="1"/>
  <c r="D3" i="13"/>
  <c r="D9" i="13" l="1"/>
  <c r="D5" i="13"/>
  <c r="D6" i="13"/>
  <c r="D4" i="13"/>
  <c r="D8" i="13"/>
  <c r="D2" i="13"/>
  <c r="H9" i="13"/>
  <c r="H5" i="13"/>
  <c r="H11" i="13"/>
  <c r="H4" i="13"/>
  <c r="H2" i="13"/>
  <c r="H3" i="13"/>
  <c r="H10" i="13"/>
  <c r="H6" i="13"/>
</calcChain>
</file>

<file path=xl/sharedStrings.xml><?xml version="1.0" encoding="utf-8"?>
<sst xmlns="http://schemas.openxmlformats.org/spreadsheetml/2006/main" count="786" uniqueCount="202">
  <si>
    <t>Driver</t>
  </si>
  <si>
    <t>Tractor</t>
  </si>
  <si>
    <t>Total</t>
  </si>
  <si>
    <t>560BL-32</t>
  </si>
  <si>
    <t>Mike M.</t>
  </si>
  <si>
    <t>Mike Y.</t>
  </si>
  <si>
    <t>770-44</t>
  </si>
  <si>
    <t>UND-30</t>
  </si>
  <si>
    <t>1600-4</t>
  </si>
  <si>
    <t>SP-5</t>
  </si>
  <si>
    <t>Nate N.</t>
  </si>
  <si>
    <t>Paul N.</t>
  </si>
  <si>
    <t>Andy M.</t>
  </si>
  <si>
    <t>Nate M.</t>
  </si>
  <si>
    <t>Tim M.</t>
  </si>
  <si>
    <t>460-36</t>
  </si>
  <si>
    <t>Darren N.</t>
  </si>
  <si>
    <t>50-50</t>
  </si>
  <si>
    <t>GHOST-33</t>
  </si>
  <si>
    <t>Dave A.</t>
  </si>
  <si>
    <t>Jack H.</t>
  </si>
  <si>
    <t>Doug H.</t>
  </si>
  <si>
    <t>560-3</t>
  </si>
  <si>
    <t>560-7</t>
  </si>
  <si>
    <t>656-45</t>
  </si>
  <si>
    <t>B. Everhart</t>
  </si>
  <si>
    <t>Frank H.</t>
  </si>
  <si>
    <t>Brian B.</t>
  </si>
  <si>
    <t>1850-11</t>
  </si>
  <si>
    <t>706-53</t>
  </si>
  <si>
    <t>706-43</t>
  </si>
  <si>
    <t>706-21</t>
  </si>
  <si>
    <t>1850-15</t>
  </si>
  <si>
    <t>806-35</t>
  </si>
  <si>
    <t>Larry J.</t>
  </si>
  <si>
    <t>J. Everhart</t>
  </si>
  <si>
    <t>Sam J.</t>
  </si>
  <si>
    <t>756-25</t>
  </si>
  <si>
    <t>1800-65</t>
  </si>
  <si>
    <t>756-25S</t>
  </si>
  <si>
    <t>Garrett M.</t>
  </si>
  <si>
    <t>Kevin B.</t>
  </si>
  <si>
    <t>Mark H.</t>
  </si>
  <si>
    <t>756-28</t>
  </si>
  <si>
    <t>1206-64</t>
  </si>
  <si>
    <t>770-26S</t>
  </si>
  <si>
    <t>400-20</t>
  </si>
  <si>
    <t>826-24</t>
  </si>
  <si>
    <t>766-48</t>
  </si>
  <si>
    <t>Pat M.</t>
  </si>
  <si>
    <t>1850-29</t>
  </si>
  <si>
    <t>706-34</t>
  </si>
  <si>
    <t>1650-8</t>
  </si>
  <si>
    <t>Devon N.</t>
  </si>
  <si>
    <t>1800-18</t>
  </si>
  <si>
    <t>Brice B.</t>
  </si>
  <si>
    <t>1800-63</t>
  </si>
  <si>
    <t>460-46</t>
  </si>
  <si>
    <t>1800-65S</t>
  </si>
  <si>
    <t>460-37</t>
  </si>
  <si>
    <t>Brian J.</t>
  </si>
  <si>
    <t>770-26</t>
  </si>
  <si>
    <t>Clayton M.</t>
  </si>
  <si>
    <t>806-35D</t>
  </si>
  <si>
    <t>560-66</t>
  </si>
  <si>
    <t>450-57</t>
  </si>
  <si>
    <t>Bruce L.</t>
  </si>
  <si>
    <t>1st</t>
  </si>
  <si>
    <t>2nd</t>
  </si>
  <si>
    <t>3rd</t>
  </si>
  <si>
    <t>4th</t>
  </si>
  <si>
    <t>5th</t>
  </si>
  <si>
    <t>6th</t>
  </si>
  <si>
    <t>8th</t>
  </si>
  <si>
    <t>9th</t>
  </si>
  <si>
    <t>10th</t>
  </si>
  <si>
    <t>Mike G.</t>
  </si>
  <si>
    <t>Gregg L.</t>
  </si>
  <si>
    <t>Class</t>
  </si>
  <si>
    <t>Points</t>
  </si>
  <si>
    <t>5,500 lbs.</t>
  </si>
  <si>
    <t>6,000 lbs.</t>
  </si>
  <si>
    <t>6,500 lbs.</t>
  </si>
  <si>
    <t>7,000 lbs.</t>
  </si>
  <si>
    <t>8,500 lbs.</t>
  </si>
  <si>
    <t>9,000 lbs.</t>
  </si>
  <si>
    <t>9,500 lbs.</t>
  </si>
  <si>
    <t>10,000 lbs.</t>
  </si>
  <si>
    <t>Joe Niehoff Award</t>
  </si>
  <si>
    <t>Overall - Driver</t>
  </si>
  <si>
    <t>Rookie Trophies</t>
  </si>
  <si>
    <t>Placing</t>
  </si>
  <si>
    <t>7/14</t>
  </si>
  <si>
    <t>7/28</t>
  </si>
  <si>
    <t>8/4</t>
  </si>
  <si>
    <t>8/11</t>
  </si>
  <si>
    <t>8/18</t>
  </si>
  <si>
    <t>8/25</t>
  </si>
  <si>
    <t>560-62</t>
  </si>
  <si>
    <t>1650-10</t>
  </si>
  <si>
    <t>Josey H.</t>
  </si>
  <si>
    <t>A-22</t>
  </si>
  <si>
    <t>966-58</t>
  </si>
  <si>
    <t>Jake H.</t>
  </si>
  <si>
    <t>Classes</t>
  </si>
  <si>
    <t>1850-9</t>
  </si>
  <si>
    <t>1206-64D</t>
  </si>
  <si>
    <t>7/6</t>
  </si>
  <si>
    <t>7/13</t>
  </si>
  <si>
    <t>7/20</t>
  </si>
  <si>
    <t>7/27</t>
  </si>
  <si>
    <t>8/10</t>
  </si>
  <si>
    <t>8/17</t>
  </si>
  <si>
    <t>8/24</t>
  </si>
  <si>
    <t>Pat J.</t>
  </si>
  <si>
    <t>1850-15D</t>
  </si>
  <si>
    <t>Aaron M.</t>
  </si>
  <si>
    <t>C. Everhart</t>
  </si>
  <si>
    <t>Nominees</t>
  </si>
  <si>
    <t># of times judging</t>
  </si>
  <si>
    <t>Andy Mastin</t>
  </si>
  <si>
    <t>I</t>
  </si>
  <si>
    <t>Devon Niehoff</t>
  </si>
  <si>
    <t>Nominee</t>
  </si>
  <si>
    <t># of times on chain</t>
  </si>
  <si>
    <t>Mike Mastin</t>
  </si>
  <si>
    <t>II</t>
  </si>
  <si>
    <t>Brian Byrnes</t>
  </si>
  <si>
    <t>Brian Johnson</t>
  </si>
  <si>
    <t>Dave Angle</t>
  </si>
  <si>
    <t>Mike Yeley</t>
  </si>
  <si>
    <t>Doug Harpring</t>
  </si>
  <si>
    <t>Larry Johnson</t>
  </si>
  <si>
    <t>III</t>
  </si>
  <si>
    <t>Aaron Mastin</t>
  </si>
  <si>
    <t>Pat Moran</t>
  </si>
  <si>
    <t>Jackson Hubbell</t>
  </si>
  <si>
    <t>Nate Niehoff</t>
  </si>
  <si>
    <t>IIII</t>
  </si>
  <si>
    <t>Frank Harpring</t>
  </si>
  <si>
    <t>Darren Niehoff</t>
  </si>
  <si>
    <t>Tim Moran</t>
  </si>
  <si>
    <t>Patrick Jordan</t>
  </si>
  <si>
    <t>IIIIIIII</t>
  </si>
  <si>
    <t>Kirk Trehley</t>
  </si>
  <si>
    <t>Josey Hawk</t>
  </si>
  <si>
    <t>Brice Byrnes</t>
  </si>
  <si>
    <t>Kevin Byrnes</t>
  </si>
  <si>
    <t>IIIII</t>
  </si>
  <si>
    <t>IIIIIIIII</t>
  </si>
  <si>
    <t>William Rich</t>
  </si>
  <si>
    <t>Nate Moran</t>
  </si>
  <si>
    <t>Jack Hubbell</t>
  </si>
  <si>
    <t>Paul Nieman</t>
  </si>
  <si>
    <t>Sam Johnson</t>
  </si>
  <si>
    <t>Clayton Moran</t>
  </si>
  <si>
    <t>7/11</t>
  </si>
  <si>
    <t>7/18</t>
  </si>
  <si>
    <t>7/25</t>
  </si>
  <si>
    <t>8/1</t>
  </si>
  <si>
    <t>8/8</t>
  </si>
  <si>
    <t>8/15</t>
  </si>
  <si>
    <t>8/22</t>
  </si>
  <si>
    <t>8/29</t>
  </si>
  <si>
    <t>Brandon Everhart</t>
  </si>
  <si>
    <t>Mark Harpring</t>
  </si>
  <si>
    <t>Bruce Logan</t>
  </si>
  <si>
    <t>1850-52</t>
  </si>
  <si>
    <t>Daniel McVey</t>
  </si>
  <si>
    <t>4020-51</t>
  </si>
  <si>
    <t>Jonathan Everhart</t>
  </si>
  <si>
    <t>Josey Hauk</t>
  </si>
  <si>
    <t>Larry McVey</t>
  </si>
  <si>
    <t>60-1</t>
  </si>
  <si>
    <t>Sam Trebley</t>
  </si>
  <si>
    <t>1755-40</t>
  </si>
  <si>
    <t>Mike Gordon</t>
  </si>
  <si>
    <t>Chris Everhart</t>
  </si>
  <si>
    <t>88-61</t>
  </si>
  <si>
    <t>460-37D</t>
  </si>
  <si>
    <t>SP-5D</t>
  </si>
  <si>
    <t>460-36D</t>
  </si>
  <si>
    <t>Kirk Trebley</t>
  </si>
  <si>
    <t>806-21</t>
  </si>
  <si>
    <t>Brian Rankin</t>
  </si>
  <si>
    <t>60-41</t>
  </si>
  <si>
    <t>1755-40D</t>
  </si>
  <si>
    <t>7th</t>
  </si>
  <si>
    <t>11th</t>
  </si>
  <si>
    <t>12th</t>
  </si>
  <si>
    <t>13th</t>
  </si>
  <si>
    <t>14th</t>
  </si>
  <si>
    <t>15th</t>
  </si>
  <si>
    <t>16th</t>
  </si>
  <si>
    <t>17th</t>
  </si>
  <si>
    <t>18th</t>
  </si>
  <si>
    <t>20th</t>
  </si>
  <si>
    <t>21st</t>
  </si>
  <si>
    <t>22nd</t>
  </si>
  <si>
    <t>23rd</t>
  </si>
  <si>
    <t>24th</t>
  </si>
  <si>
    <t>25th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</si>
</sst>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9" x14ac:knownFonts="1">
    <font>
      <sz val="11"/>
      <color theme="1"/>
      <name val="Calibri"/>
      <family val="2"/>
      <scheme val="minor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0"/>
      <name val="Times New Roman"/>
      <family val="1"/>
    </font>
    <font>
      <sz val="20"/>
      <color theme="0"/>
      <name val="Times New Roman"/>
      <family val="1"/>
    </font>
    <font>
      <b/>
      <sz val="16"/>
      <color theme="0"/>
      <name val="Times New Roman"/>
      <family val="1"/>
    </font>
    <font>
      <b/>
      <sz val="14"/>
      <color theme="0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20"/>
      <name val="Times New Roman"/>
      <family val="1"/>
    </font>
    <font>
      <sz val="20"/>
      <name val="Times New Roman"/>
      <family val="1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</font>
    <font>
      <sz val="20"/>
      <color theme="1"/>
      <name val="Times New Roman"/>
    </font>
    <font>
      <sz val="14"/>
      <color theme="0"/>
      <name val="Times New Roman"/>
      <family val="1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0066"/>
        <bgColor theme="1"/>
      </patternFill>
    </fill>
    <fill>
      <patternFill patternType="solid">
        <fgColor rgb="FFEA0000"/>
        <bgColor rgb="FFC00000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theme="8"/>
      </patternFill>
    </fill>
    <fill>
      <patternFill patternType="solid">
        <fgColor theme="0"/>
        <bgColor rgb="FFC00000"/>
      </patternFill>
    </fill>
    <fill>
      <patternFill patternType="solid">
        <fgColor theme="1"/>
        <bgColor theme="1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theme="0"/>
      </bottom>
      <diagonal/>
    </border>
    <border>
      <left/>
      <right/>
      <top style="thin">
        <color auto="1"/>
      </top>
      <bottom style="medium">
        <color theme="0"/>
      </bottom>
      <diagonal/>
    </border>
    <border>
      <left/>
      <right style="thin">
        <color auto="1"/>
      </right>
      <top style="thin">
        <color auto="1"/>
      </top>
      <bottom style="medium">
        <color theme="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49" fontId="1" fillId="0" borderId="0" xfId="0" applyNumberFormat="1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3" fontId="1" fillId="0" borderId="0" xfId="0" applyNumberFormat="1" applyFont="1"/>
    <xf numFmtId="3" fontId="7" fillId="3" borderId="1" xfId="0" applyNumberFormat="1" applyFont="1" applyFill="1" applyBorder="1"/>
    <xf numFmtId="0" fontId="7" fillId="3" borderId="1" xfId="0" applyFont="1" applyFill="1" applyBorder="1"/>
    <xf numFmtId="0" fontId="7" fillId="3" borderId="2" xfId="0" applyFont="1" applyFill="1" applyBorder="1"/>
    <xf numFmtId="0" fontId="2" fillId="0" borderId="4" xfId="0" applyFont="1" applyBorder="1"/>
    <xf numFmtId="0" fontId="6" fillId="4" borderId="4" xfId="0" applyFont="1" applyFill="1" applyBorder="1"/>
    <xf numFmtId="0" fontId="5" fillId="5" borderId="4" xfId="0" applyFont="1" applyFill="1" applyBorder="1"/>
    <xf numFmtId="49" fontId="2" fillId="0" borderId="0" xfId="0" applyNumberFormat="1" applyFont="1" applyAlignment="1">
      <alignment horizontal="center"/>
    </xf>
    <xf numFmtId="0" fontId="9" fillId="6" borderId="1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8" fillId="3" borderId="0" xfId="0" applyFont="1" applyFill="1" applyBorder="1"/>
    <xf numFmtId="0" fontId="10" fillId="7" borderId="0" xfId="0" applyFont="1" applyFill="1" applyBorder="1"/>
    <xf numFmtId="49" fontId="7" fillId="2" borderId="9" xfId="0" applyNumberFormat="1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10" fillId="7" borderId="5" xfId="0" applyFont="1" applyFill="1" applyBorder="1" applyAlignment="1">
      <alignment horizontal="center"/>
    </xf>
    <xf numFmtId="49" fontId="5" fillId="8" borderId="11" xfId="0" applyNumberFormat="1" applyFont="1" applyFill="1" applyBorder="1"/>
    <xf numFmtId="49" fontId="5" fillId="8" borderId="12" xfId="0" applyNumberFormat="1" applyFont="1" applyFill="1" applyBorder="1"/>
    <xf numFmtId="3" fontId="5" fillId="8" borderId="10" xfId="0" applyNumberFormat="1" applyFont="1" applyFill="1" applyBorder="1"/>
    <xf numFmtId="0" fontId="12" fillId="0" borderId="0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3" fontId="11" fillId="0" borderId="1" xfId="0" applyNumberFormat="1" applyFont="1" applyFill="1" applyBorder="1"/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0" fillId="0" borderId="0" xfId="0" applyBorder="1"/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NumberFormat="1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Alignment="1"/>
    <xf numFmtId="0" fontId="0" fillId="0" borderId="4" xfId="0" applyBorder="1" applyAlignment="1"/>
    <xf numFmtId="0" fontId="0" fillId="0" borderId="4" xfId="0" applyBorder="1"/>
    <xf numFmtId="0" fontId="15" fillId="0" borderId="0" xfId="0" applyNumberFormat="1" applyFont="1" applyAlignment="1">
      <alignment horizontal="center"/>
    </xf>
    <xf numFmtId="0" fontId="17" fillId="3" borderId="3" xfId="0" applyFont="1" applyFill="1" applyBorder="1"/>
    <xf numFmtId="0" fontId="17" fillId="3" borderId="6" xfId="0" applyFont="1" applyFill="1" applyBorder="1" applyAlignment="1">
      <alignment horizontal="center"/>
    </xf>
    <xf numFmtId="0" fontId="15" fillId="0" borderId="0" xfId="0" applyFont="1"/>
  </cellXfs>
  <cellStyles count="1">
    <cellStyle name="Normal" xfId="0" builtinId="0"/>
  </cellStyles>
  <dxfs count="310"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ill>
        <patternFill patternType="solid">
          <fgColor theme="8" tint="-0.249977111117893"/>
          <bgColor theme="1"/>
        </patternFill>
      </fill>
    </dxf>
    <dxf>
      <font>
        <color theme="0"/>
      </font>
      <fill>
        <patternFill>
          <fgColor rgb="FF009900"/>
          <bgColor rgb="FF079325"/>
        </patternFill>
      </fill>
    </dxf>
    <dxf>
      <font>
        <b/>
        <color theme="0"/>
      </font>
      <fill>
        <patternFill patternType="solid">
          <fgColor theme="8" tint="-0.249977111117893"/>
          <bgColor theme="8" tint="-0.249977111117893"/>
        </patternFill>
      </fill>
      <border>
        <left style="medium">
          <color theme="0"/>
        </left>
      </border>
    </dxf>
    <dxf>
      <font>
        <b/>
        <color theme="0"/>
      </font>
      <fill>
        <patternFill patternType="solid">
          <fgColor theme="8" tint="-0.249977111117893"/>
          <bgColor theme="1"/>
        </patternFill>
      </fill>
      <border>
        <right style="medium">
          <color theme="0"/>
        </right>
      </border>
    </dxf>
    <dxf>
      <font>
        <b/>
        <color theme="0"/>
      </font>
      <fill>
        <patternFill patternType="solid">
          <fgColor theme="8" tint="-0.499984740745262"/>
          <bgColor theme="8" tint="-0.499984740745262"/>
        </patternFill>
      </fill>
      <border>
        <top style="medium">
          <color theme="0"/>
        </top>
      </border>
    </dxf>
    <dxf>
      <font>
        <b/>
        <color theme="0"/>
      </font>
      <fill>
        <patternFill patternType="solid">
          <fgColor theme="1"/>
          <bgColor theme="1"/>
        </patternFill>
      </fill>
      <border>
        <bottom style="medium">
          <color theme="0"/>
        </bottom>
      </border>
    </dxf>
    <dxf>
      <font>
        <color theme="1"/>
      </font>
      <fill>
        <patternFill patternType="solid">
          <fgColor theme="8"/>
          <bgColor rgb="FFFF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00"/>
      </font>
      <fill>
        <patternFill>
          <fgColor rgb="FFFFFF00"/>
          <bgColor rgb="FF009900"/>
        </patternFill>
      </fill>
    </dxf>
    <dxf>
      <fill>
        <patternFill patternType="solid">
          <fgColor theme="1"/>
          <bgColor theme="8" tint="-0.249977111117893"/>
        </patternFill>
      </fill>
    </dxf>
    <dxf>
      <font>
        <color rgb="FFFFFF00"/>
      </font>
      <fill>
        <patternFill patternType="solid">
          <fgColor rgb="FF33CC33"/>
          <bgColor rgb="FF009900"/>
        </patternFill>
      </fill>
    </dxf>
    <dxf>
      <font>
        <b/>
        <color theme="0"/>
      </font>
      <fill>
        <patternFill patternType="solid">
          <fgColor theme="1"/>
          <bgColor theme="8" tint="-0.249977111117893"/>
        </patternFill>
      </fill>
      <border>
        <left style="medium">
          <color theme="0"/>
        </left>
      </border>
    </dxf>
    <dxf>
      <font>
        <b/>
        <color theme="0"/>
      </font>
      <fill>
        <patternFill patternType="solid">
          <fgColor theme="8" tint="-0.249977111117893"/>
          <bgColor theme="8" tint="-0.249977111117893"/>
        </patternFill>
      </fill>
      <border>
        <right style="medium">
          <color theme="0"/>
        </right>
      </border>
    </dxf>
    <dxf>
      <font>
        <b/>
        <color theme="0"/>
      </font>
      <fill>
        <patternFill patternType="solid">
          <fgColor theme="8" tint="-0.499984740745262"/>
          <bgColor theme="8" tint="-0.499984740745262"/>
        </patternFill>
      </fill>
      <border>
        <top style="medium">
          <color theme="0"/>
        </top>
      </border>
    </dxf>
    <dxf>
      <font>
        <b/>
        <color theme="0"/>
      </font>
      <fill>
        <patternFill patternType="solid">
          <fgColor theme="1"/>
          <bgColor theme="1"/>
        </patternFill>
      </fill>
      <border>
        <bottom style="medium">
          <color theme="0"/>
        </bottom>
      </border>
    </dxf>
    <dxf>
      <font>
        <color auto="1"/>
      </font>
      <fill>
        <patternFill patternType="solid">
          <fgColor theme="1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theme="8" tint="-0.249977111117893"/>
          <bgColor theme="8" tint="-0.249977111117893"/>
        </patternFill>
      </fill>
    </dxf>
    <dxf>
      <font>
        <color theme="0"/>
      </font>
      <fill>
        <patternFill patternType="solid">
          <fgColor rgb="FFC00000"/>
          <bgColor rgb="FFEA0000"/>
        </patternFill>
      </fill>
    </dxf>
    <dxf>
      <font>
        <b/>
        <color theme="0"/>
      </font>
      <fill>
        <patternFill patternType="solid">
          <fgColor theme="8" tint="-0.249977111117893"/>
          <bgColor theme="8" tint="-0.249977111117893"/>
        </patternFill>
      </fill>
      <border>
        <left style="medium">
          <color theme="0"/>
        </left>
      </border>
    </dxf>
    <dxf>
      <font>
        <b/>
        <color theme="0"/>
      </font>
      <fill>
        <patternFill patternType="solid">
          <fgColor theme="8" tint="-0.249977111117893"/>
          <bgColor theme="8" tint="-0.249977111117893"/>
        </patternFill>
      </fill>
      <border>
        <right style="medium">
          <color theme="0"/>
        </right>
      </border>
    </dxf>
    <dxf>
      <font>
        <b/>
        <color theme="0"/>
      </font>
      <fill>
        <patternFill patternType="solid">
          <fgColor theme="8" tint="-0.499984740745262"/>
          <bgColor theme="8" tint="-0.499984740745262"/>
        </patternFill>
      </fill>
      <border>
        <top style="medium">
          <color theme="0"/>
        </top>
      </border>
    </dxf>
    <dxf>
      <font>
        <b/>
        <color theme="0"/>
      </font>
      <fill>
        <patternFill patternType="solid">
          <fgColor theme="1"/>
          <bgColor rgb="FF000066"/>
        </patternFill>
      </fill>
      <border>
        <bottom style="medium">
          <color theme="0"/>
        </bottom>
      </border>
    </dxf>
    <dxf>
      <font>
        <color theme="1"/>
      </font>
      <fill>
        <patternFill patternType="solid">
          <fgColor theme="8"/>
          <bgColor rgb="FFFF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3" defaultTableStyle="TableStyleMedium2" defaultPivotStyle="PivotStyleLight16">
    <tableStyle name="TableStyleDark6 2" pivot="0" count="7" xr9:uid="{00000000-0011-0000-FFFF-FFFF00000000}">
      <tableStyleElement type="wholeTable" dxfId="309"/>
      <tableStyleElement type="headerRow" dxfId="308"/>
      <tableStyleElement type="totalRow" dxfId="307"/>
      <tableStyleElement type="firstColumn" dxfId="306"/>
      <tableStyleElement type="lastColumn" dxfId="305"/>
      <tableStyleElement type="firstRowStripe" dxfId="304"/>
      <tableStyleElement type="firstColumnStripe" dxfId="303"/>
    </tableStyle>
    <tableStyle name="TableStyleDark6 2 2" pivot="0" count="8" xr9:uid="{00000000-0011-0000-FFFF-FFFF01000000}">
      <tableStyleElement type="wholeTable" dxfId="302"/>
      <tableStyleElement type="headerRow" dxfId="301"/>
      <tableStyleElement type="totalRow" dxfId="300"/>
      <tableStyleElement type="firstColumn" dxfId="299"/>
      <tableStyleElement type="lastColumn" dxfId="298"/>
      <tableStyleElement type="firstRowStripe" dxfId="297"/>
      <tableStyleElement type="firstColumnStripe" dxfId="296"/>
      <tableStyleElement type="secondColumnStripe" dxfId="295"/>
    </tableStyle>
    <tableStyle name="TableStyleDark6 2 3" pivot="0" count="7" xr9:uid="{B6A6F6E7-C7C0-40F9-9123-C3977A8C2C21}">
      <tableStyleElement type="wholeTable" dxfId="294"/>
      <tableStyleElement type="headerRow" dxfId="293"/>
      <tableStyleElement type="totalRow" dxfId="292"/>
      <tableStyleElement type="firstColumn" dxfId="291"/>
      <tableStyleElement type="lastColumn" dxfId="290"/>
      <tableStyleElement type="firstRowStripe" dxfId="289"/>
      <tableStyleElement type="firstColumnStripe" dxfId="288"/>
    </tableStyle>
  </tableStyles>
  <colors>
    <mruColors>
      <color rgb="FF079325"/>
      <color rgb="FF009A46"/>
      <color rgb="FF009900"/>
      <color rgb="FF33CC33"/>
      <color rgb="FF0000FF"/>
      <color rgb="FFFFFFFF"/>
      <color rgb="FF000066"/>
      <color rgb="FFEA00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5500" displayName="Table5500" ref="A1:K23" totalsRowShown="0" headerRowDxfId="287" dataDxfId="286">
  <autoFilter ref="A1:K23" xr:uid="{00000000-0009-0000-0100-000001000000}"/>
  <sortState xmlns:xlrd2="http://schemas.microsoft.com/office/spreadsheetml/2017/richdata2" ref="A2:K23">
    <sortCondition descending="1" ref="K1:K23"/>
  </sortState>
  <tableColumns count="11">
    <tableColumn id="1" xr3:uid="{00000000-0010-0000-0000-000001000000}" name="Driver" dataDxfId="285" totalsRowDxfId="284"/>
    <tableColumn id="2" xr3:uid="{00000000-0010-0000-0000-000002000000}" name="Tractor" dataDxfId="283" totalsRowDxfId="282"/>
    <tableColumn id="3" xr3:uid="{00000000-0010-0000-0000-000003000000}" name="7/11" dataDxfId="281" totalsRowDxfId="280"/>
    <tableColumn id="5" xr3:uid="{00000000-0010-0000-0000-000005000000}" name="7/18" dataDxfId="279" totalsRowDxfId="278"/>
    <tableColumn id="6" xr3:uid="{00000000-0010-0000-0000-000006000000}" name="7/25" dataDxfId="277" totalsRowDxfId="276"/>
    <tableColumn id="7" xr3:uid="{00000000-0010-0000-0000-000007000000}" name="8/1" dataDxfId="275" totalsRowDxfId="274"/>
    <tableColumn id="8" xr3:uid="{00000000-0010-0000-0000-000008000000}" name="8/8" dataDxfId="273" totalsRowDxfId="272"/>
    <tableColumn id="11" xr3:uid="{00000000-0010-0000-0000-00000B000000}" name="8/15" dataDxfId="271" totalsRowDxfId="270"/>
    <tableColumn id="4" xr3:uid="{00000000-0010-0000-0000-000004000000}" name="8/22" dataDxfId="269" totalsRowDxfId="268"/>
    <tableColumn id="10" xr3:uid="{186426D2-89A6-41C1-A2D4-15E42BF89F10}" name="8/29" dataDxfId="267" totalsRowDxfId="266"/>
    <tableColumn id="9" xr3:uid="{00000000-0010-0000-0000-000009000000}" name="Total" dataDxfId="265" totalsRowDxfId="264">
      <calculatedColumnFormula>SUM(C2:I2)</calculatedColumnFormula>
    </tableColumn>
  </tableColumns>
  <tableStyleInfo name="TableStyleDark6 2 3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Joe" displayName="TableJoe" ref="A1:J54" totalsRowShown="0" headerRowDxfId="95" dataDxfId="94">
  <autoFilter ref="A1:J54" xr:uid="{00000000-0009-0000-0100-00000A000000}"/>
  <sortState xmlns:xlrd2="http://schemas.microsoft.com/office/spreadsheetml/2017/richdata2" ref="A2:J54">
    <sortCondition descending="1" ref="J1:J54"/>
  </sortState>
  <tableColumns count="10">
    <tableColumn id="2" xr3:uid="{00000000-0010-0000-0900-000002000000}" name="Tractor" dataDxfId="93" totalsRowDxfId="92"/>
    <tableColumn id="3" xr3:uid="{00000000-0010-0000-0900-000003000000}" name="7/11" dataDxfId="91" totalsRowDxfId="90"/>
    <tableColumn id="5" xr3:uid="{00000000-0010-0000-0900-000005000000}" name="7/18" dataDxfId="89" totalsRowDxfId="88"/>
    <tableColumn id="6" xr3:uid="{00000000-0010-0000-0900-000006000000}" name="7/25" dataDxfId="87" totalsRowDxfId="86"/>
    <tableColumn id="7" xr3:uid="{00000000-0010-0000-0900-000007000000}" name="8/1" dataDxfId="85" totalsRowDxfId="84"/>
    <tableColumn id="8" xr3:uid="{00000000-0010-0000-0900-000008000000}" name="8/8" dataDxfId="83" totalsRowDxfId="82"/>
    <tableColumn id="1" xr3:uid="{00000000-0010-0000-0900-000001000000}" name="8/15" dataDxfId="81" totalsRowDxfId="80"/>
    <tableColumn id="4" xr3:uid="{00000000-0010-0000-0900-000004000000}" name="8/22" dataDxfId="79" totalsRowDxfId="78"/>
    <tableColumn id="10" xr3:uid="{6B8BA6FA-6912-48FF-A123-3EF18B0D49F1}" name="8/29" dataDxfId="77" totalsRowDxfId="76"/>
    <tableColumn id="9" xr3:uid="{00000000-0010-0000-0900-000009000000}" name="Total" dataDxfId="75" totalsRowDxfId="74">
      <calculatedColumnFormula>SUM(B2:H2)</calculatedColumnFormula>
    </tableColumn>
  </tableColumns>
  <tableStyleInfo name="TableStyleDark6 2 3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112" displayName="Table112" ref="A1:D12" totalsRowShown="0" headerRowDxfId="73" dataDxfId="72">
  <autoFilter ref="A1:D12" xr:uid="{00000000-0009-0000-0100-00000B000000}"/>
  <tableColumns count="4">
    <tableColumn id="1" xr3:uid="{00000000-0010-0000-0A00-000001000000}" name="Class" dataDxfId="71"/>
    <tableColumn id="2" xr3:uid="{00000000-0010-0000-0A00-000002000000}" name="Driver" dataDxfId="70"/>
    <tableColumn id="3" xr3:uid="{00000000-0010-0000-0A00-000003000000}" name="Tractor" dataDxfId="69"/>
    <tableColumn id="4" xr3:uid="{00000000-0010-0000-0A00-000004000000}" name="Points" dataDxfId="68"/>
  </tableColumns>
  <tableStyleInfo name="TableStyleLight15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B000000}" name="TableOverall1314" displayName="TableOverall1314" ref="A1:J32" totalsRowShown="0" headerRowDxfId="67" dataDxfId="66">
  <autoFilter ref="A1:J32" xr:uid="{00000000-0009-0000-0100-00000D000000}"/>
  <sortState xmlns:xlrd2="http://schemas.microsoft.com/office/spreadsheetml/2017/richdata2" ref="A2:J32">
    <sortCondition descending="1" ref="J1:J32"/>
  </sortState>
  <tableColumns count="10">
    <tableColumn id="1" xr3:uid="{00000000-0010-0000-0B00-000001000000}" name="Driver" dataDxfId="65" totalsRowDxfId="64"/>
    <tableColumn id="2" xr3:uid="{00000000-0010-0000-0B00-000002000000}" name="Placing" dataDxfId="63" totalsRowDxfId="62"/>
    <tableColumn id="3" xr3:uid="{00000000-0010-0000-0B00-000003000000}" name="7/6" dataDxfId="61" totalsRowDxfId="60"/>
    <tableColumn id="5" xr3:uid="{00000000-0010-0000-0B00-000005000000}" name="7/13" dataDxfId="59" totalsRowDxfId="58"/>
    <tableColumn id="6" xr3:uid="{00000000-0010-0000-0B00-000006000000}" name="7/20" dataDxfId="57" totalsRowDxfId="56"/>
    <tableColumn id="7" xr3:uid="{00000000-0010-0000-0B00-000007000000}" name="7/27" dataDxfId="55" totalsRowDxfId="54"/>
    <tableColumn id="8" xr3:uid="{00000000-0010-0000-0B00-000008000000}" name="8/10" dataDxfId="53" totalsRowDxfId="52"/>
    <tableColumn id="10" xr3:uid="{00000000-0010-0000-0B00-00000A000000}" name="8/17" dataDxfId="51" totalsRowDxfId="50"/>
    <tableColumn id="4" xr3:uid="{00000000-0010-0000-0B00-000004000000}" name="8/24" dataDxfId="49" totalsRowDxfId="48"/>
    <tableColumn id="9" xr3:uid="{00000000-0010-0000-0B00-000009000000}" name="Total" dataDxfId="47" totalsRowDxfId="46">
      <calculatedColumnFormula>SUM(C2:I2)</calculatedColumnFormula>
    </tableColumn>
  </tableColumns>
  <tableStyleInfo name="TableStyleLight15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C000000}" name="TableOverall131415" displayName="TableOverall131415" ref="A1:J32" totalsRowShown="0" headerRowDxfId="45" dataDxfId="44">
  <autoFilter ref="A1:J32" xr:uid="{00000000-0009-0000-0100-00000E000000}"/>
  <sortState xmlns:xlrd2="http://schemas.microsoft.com/office/spreadsheetml/2017/richdata2" ref="A2:J32">
    <sortCondition descending="1" ref="J1:J32"/>
  </sortState>
  <tableColumns count="10">
    <tableColumn id="1" xr3:uid="{00000000-0010-0000-0C00-000001000000}" name="Driver" dataDxfId="43" totalsRowDxfId="42"/>
    <tableColumn id="2" xr3:uid="{00000000-0010-0000-0C00-000002000000}" name="Placing" dataDxfId="41" totalsRowDxfId="40"/>
    <tableColumn id="3" xr3:uid="{00000000-0010-0000-0C00-000003000000}" name="7/6" dataDxfId="39" totalsRowDxfId="38"/>
    <tableColumn id="5" xr3:uid="{00000000-0010-0000-0C00-000005000000}" name="7/13" dataDxfId="37" totalsRowDxfId="36"/>
    <tableColumn id="6" xr3:uid="{00000000-0010-0000-0C00-000006000000}" name="7/20" dataDxfId="35" totalsRowDxfId="34"/>
    <tableColumn id="7" xr3:uid="{00000000-0010-0000-0C00-000007000000}" name="7/27" dataDxfId="33" totalsRowDxfId="32"/>
    <tableColumn id="8" xr3:uid="{00000000-0010-0000-0C00-000008000000}" name="8/10" dataDxfId="31" totalsRowDxfId="30"/>
    <tableColumn id="10" xr3:uid="{00000000-0010-0000-0C00-00000A000000}" name="8/17" dataDxfId="29" totalsRowDxfId="28"/>
    <tableColumn id="4" xr3:uid="{00000000-0010-0000-0C00-000004000000}" name="8/24" dataDxfId="27" totalsRowDxfId="26"/>
    <tableColumn id="9" xr3:uid="{00000000-0010-0000-0C00-000009000000}" name="Total" dataDxfId="25" totalsRowDxfId="24">
      <calculatedColumnFormula>SUM(C2:I2)</calculatedColumnFormula>
    </tableColumn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0000" displayName="Table10000" ref="A1:K25" totalsRowShown="0" headerRowDxfId="263" dataDxfId="262">
  <autoFilter ref="A1:K25" xr:uid="{00000000-0009-0000-0100-000002000000}"/>
  <sortState xmlns:xlrd2="http://schemas.microsoft.com/office/spreadsheetml/2017/richdata2" ref="A2:K25">
    <sortCondition descending="1" ref="K1:K25"/>
  </sortState>
  <tableColumns count="11">
    <tableColumn id="1" xr3:uid="{00000000-0010-0000-0100-000001000000}" name="Driver" dataDxfId="261" totalsRowDxfId="260"/>
    <tableColumn id="2" xr3:uid="{00000000-0010-0000-0100-000002000000}" name="Tractor" dataDxfId="259" totalsRowDxfId="258"/>
    <tableColumn id="3" xr3:uid="{00000000-0010-0000-0100-000003000000}" name="7/11" dataDxfId="257" totalsRowDxfId="256"/>
    <tableColumn id="5" xr3:uid="{00000000-0010-0000-0100-000005000000}" name="7/18" dataDxfId="255" totalsRowDxfId="254"/>
    <tableColumn id="6" xr3:uid="{00000000-0010-0000-0100-000006000000}" name="7/25" dataDxfId="253" totalsRowDxfId="252"/>
    <tableColumn id="7" xr3:uid="{00000000-0010-0000-0100-000007000000}" name="8/1" dataDxfId="251" totalsRowDxfId="250"/>
    <tableColumn id="8" xr3:uid="{00000000-0010-0000-0100-000008000000}" name="8/8" dataDxfId="249" totalsRowDxfId="248"/>
    <tableColumn id="11" xr3:uid="{00000000-0010-0000-0100-00000B000000}" name="8/15" dataDxfId="247" totalsRowDxfId="246"/>
    <tableColumn id="4" xr3:uid="{00000000-0010-0000-0100-000004000000}" name="8/22" dataDxfId="245" totalsRowDxfId="244"/>
    <tableColumn id="10" xr3:uid="{1D96AE97-63AD-464C-8DF5-7DC2B6227994}" name="8/29" dataDxfId="243" totalsRowDxfId="242"/>
    <tableColumn id="9" xr3:uid="{00000000-0010-0000-0100-000009000000}" name="Total" dataDxfId="241" totalsRowDxfId="240">
      <calculatedColumnFormula>SUM(C2:I2)</calculatedColumnFormula>
    </tableColumn>
  </tableColumns>
  <tableStyleInfo name="TableStyleDark6 2 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6000" displayName="Table6000" ref="A1:K26" totalsRowShown="0" headerRowDxfId="239" dataDxfId="238">
  <autoFilter ref="A1:K26" xr:uid="{00000000-0009-0000-0100-000003000000}"/>
  <sortState xmlns:xlrd2="http://schemas.microsoft.com/office/spreadsheetml/2017/richdata2" ref="A2:K26">
    <sortCondition descending="1" ref="K1:K26"/>
  </sortState>
  <tableColumns count="11">
    <tableColumn id="1" xr3:uid="{00000000-0010-0000-0200-000001000000}" name="Driver" dataDxfId="237" totalsRowDxfId="236"/>
    <tableColumn id="2" xr3:uid="{00000000-0010-0000-0200-000002000000}" name="Tractor" dataDxfId="235" totalsRowDxfId="234"/>
    <tableColumn id="3" xr3:uid="{00000000-0010-0000-0200-000003000000}" name="7/11" dataDxfId="233" totalsRowDxfId="232"/>
    <tableColumn id="5" xr3:uid="{00000000-0010-0000-0200-000005000000}" name="7/18" dataDxfId="231" totalsRowDxfId="230"/>
    <tableColumn id="6" xr3:uid="{00000000-0010-0000-0200-000006000000}" name="7/25" dataDxfId="229" totalsRowDxfId="228"/>
    <tableColumn id="7" xr3:uid="{00000000-0010-0000-0200-000007000000}" name="8/1" dataDxfId="227" totalsRowDxfId="226"/>
    <tableColumn id="8" xr3:uid="{00000000-0010-0000-0200-000008000000}" name="8/8" dataDxfId="225" totalsRowDxfId="224"/>
    <tableColumn id="11" xr3:uid="{00000000-0010-0000-0200-00000B000000}" name="8/15" dataDxfId="223" totalsRowDxfId="222"/>
    <tableColumn id="4" xr3:uid="{00000000-0010-0000-0200-000004000000}" name="8/22" dataDxfId="221" totalsRowDxfId="220"/>
    <tableColumn id="10" xr3:uid="{F4667B77-283D-4BDC-93EA-56A2DC5F1D10}" name="8/29" dataDxfId="219" totalsRowDxfId="218"/>
    <tableColumn id="9" xr3:uid="{00000000-0010-0000-0200-000009000000}" name="Total" dataDxfId="217" totalsRowDxfId="216">
      <calculatedColumnFormula>SUM(C2:I2)</calculatedColumnFormula>
    </tableColumn>
  </tableColumns>
  <tableStyleInfo name="TableStyleDark6 2 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e9500" displayName="Table9500" ref="A1:K32" totalsRowShown="0" headerRowDxfId="215" dataDxfId="214">
  <autoFilter ref="A1:K32" xr:uid="{00000000-0009-0000-0100-000006000000}"/>
  <sortState xmlns:xlrd2="http://schemas.microsoft.com/office/spreadsheetml/2017/richdata2" ref="A2:K32">
    <sortCondition descending="1" ref="K1:K32"/>
  </sortState>
  <tableColumns count="11">
    <tableColumn id="1" xr3:uid="{00000000-0010-0000-0300-000001000000}" name="Driver" dataDxfId="213" totalsRowDxfId="212"/>
    <tableColumn id="2" xr3:uid="{00000000-0010-0000-0300-000002000000}" name="Tractor" dataDxfId="211" totalsRowDxfId="210"/>
    <tableColumn id="3" xr3:uid="{00000000-0010-0000-0300-000003000000}" name="7/11" dataDxfId="209" totalsRowDxfId="208"/>
    <tableColumn id="5" xr3:uid="{00000000-0010-0000-0300-000005000000}" name="7/18" dataDxfId="207" totalsRowDxfId="206"/>
    <tableColumn id="6" xr3:uid="{00000000-0010-0000-0300-000006000000}" name="7/25" dataDxfId="205" totalsRowDxfId="204"/>
    <tableColumn id="7" xr3:uid="{00000000-0010-0000-0300-000007000000}" name="8/1" dataDxfId="203" totalsRowDxfId="202"/>
    <tableColumn id="8" xr3:uid="{00000000-0010-0000-0300-000008000000}" name="8/8" dataDxfId="201" totalsRowDxfId="200"/>
    <tableColumn id="11" xr3:uid="{00000000-0010-0000-0300-00000B000000}" name="8/15" dataDxfId="199" totalsRowDxfId="198"/>
    <tableColumn id="4" xr3:uid="{00000000-0010-0000-0300-000004000000}" name="8/22" dataDxfId="197" totalsRowDxfId="196"/>
    <tableColumn id="10" xr3:uid="{8DCB0A22-4BAC-48DF-A095-3AE27D86ADA7}" name="8/29" dataDxfId="195" totalsRowDxfId="194"/>
    <tableColumn id="9" xr3:uid="{00000000-0010-0000-0300-000009000000}" name="Total" dataDxfId="193" totalsRowDxfId="192">
      <calculatedColumnFormula>SUM(C2:I2)</calculatedColumnFormula>
    </tableColumn>
  </tableColumns>
  <tableStyleInfo name="TableStyleDark6 2 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6500" displayName="Table6500" ref="A1:K27" totalsRowShown="0" headerRowDxfId="191" dataDxfId="190">
  <autoFilter ref="A1:K27" xr:uid="{00000000-0009-0000-0100-000005000000}"/>
  <sortState xmlns:xlrd2="http://schemas.microsoft.com/office/spreadsheetml/2017/richdata2" ref="A2:K27">
    <sortCondition descending="1" ref="K1:K27"/>
  </sortState>
  <tableColumns count="11">
    <tableColumn id="1" xr3:uid="{00000000-0010-0000-0400-000001000000}" name="Driver" dataDxfId="189" totalsRowDxfId="188"/>
    <tableColumn id="2" xr3:uid="{00000000-0010-0000-0400-000002000000}" name="Tractor" dataDxfId="187" totalsRowDxfId="186"/>
    <tableColumn id="3" xr3:uid="{00000000-0010-0000-0400-000003000000}" name="7/11" dataDxfId="185" totalsRowDxfId="184"/>
    <tableColumn id="5" xr3:uid="{00000000-0010-0000-0400-000005000000}" name="7/18" dataDxfId="183" totalsRowDxfId="182"/>
    <tableColumn id="6" xr3:uid="{00000000-0010-0000-0400-000006000000}" name="7/25" dataDxfId="181" totalsRowDxfId="180"/>
    <tableColumn id="7" xr3:uid="{00000000-0010-0000-0400-000007000000}" name="8/1" dataDxfId="179" totalsRowDxfId="178"/>
    <tableColumn id="8" xr3:uid="{00000000-0010-0000-0400-000008000000}" name="8/8" dataDxfId="177" totalsRowDxfId="176"/>
    <tableColumn id="11" xr3:uid="{00000000-0010-0000-0400-00000B000000}" name="8/15" dataDxfId="175" totalsRowDxfId="174"/>
    <tableColumn id="4" xr3:uid="{00000000-0010-0000-0400-000004000000}" name="8/22" dataDxfId="173" totalsRowDxfId="172"/>
    <tableColumn id="10" xr3:uid="{5DEFFA43-11C2-4A82-AFEB-85722E790E86}" name="8/29" dataDxfId="171" totalsRowDxfId="170"/>
    <tableColumn id="9" xr3:uid="{00000000-0010-0000-0400-000009000000}" name="Total" dataDxfId="169" totalsRowDxfId="168">
      <calculatedColumnFormula>SUM(C2:I2)</calculatedColumnFormula>
    </tableColumn>
  </tableColumns>
  <tableStyleInfo name="TableStyleDark6 2 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Table9000" displayName="Table9000" ref="A1:K27" totalsRowShown="0" headerRowDxfId="23" dataDxfId="22">
  <autoFilter ref="A1:K27" xr:uid="{00000000-0009-0000-0100-000007000000}"/>
  <sortState xmlns:xlrd2="http://schemas.microsoft.com/office/spreadsheetml/2017/richdata2" ref="A2:K27">
    <sortCondition descending="1" ref="K1:K27"/>
  </sortState>
  <tableColumns count="11">
    <tableColumn id="1" xr3:uid="{00000000-0010-0000-0500-000001000000}" name="Driver" dataDxfId="20" totalsRowDxfId="21"/>
    <tableColumn id="2" xr3:uid="{00000000-0010-0000-0500-000002000000}" name="Tractor" dataDxfId="18" totalsRowDxfId="19"/>
    <tableColumn id="3" xr3:uid="{00000000-0010-0000-0500-000003000000}" name="7/11" dataDxfId="16" totalsRowDxfId="17"/>
    <tableColumn id="5" xr3:uid="{00000000-0010-0000-0500-000005000000}" name="7/18" dataDxfId="14" totalsRowDxfId="15"/>
    <tableColumn id="6" xr3:uid="{00000000-0010-0000-0500-000006000000}" name="7/25" dataDxfId="12" totalsRowDxfId="13"/>
    <tableColumn id="7" xr3:uid="{00000000-0010-0000-0500-000007000000}" name="8/1" dataDxfId="10" totalsRowDxfId="11"/>
    <tableColumn id="8" xr3:uid="{00000000-0010-0000-0500-000008000000}" name="8/8" dataDxfId="8" totalsRowDxfId="9"/>
    <tableColumn id="11" xr3:uid="{00000000-0010-0000-0500-00000B000000}" name="8/15" dataDxfId="6" totalsRowDxfId="7"/>
    <tableColumn id="4" xr3:uid="{00000000-0010-0000-0500-000004000000}" name="8/22" dataDxfId="4" totalsRowDxfId="5"/>
    <tableColumn id="10" xr3:uid="{F4FA95B7-9D37-42B1-B149-5E12C53AF000}" name="8/29" dataDxfId="2" totalsRowDxfId="3"/>
    <tableColumn id="9" xr3:uid="{00000000-0010-0000-0500-000009000000}" name="Total" dataDxfId="0" totalsRowDxfId="1">
      <calculatedColumnFormula>SUM(C2:I2)</calculatedColumnFormula>
    </tableColumn>
  </tableColumns>
  <tableStyleInfo name="TableStyleDark6 2 3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6000000}" name="Table7000" displayName="Table7000" ref="A1:K20" totalsRowShown="0" headerRowDxfId="167" dataDxfId="166">
  <autoFilter ref="A1:K20" xr:uid="{00000000-0009-0000-0100-000004000000}"/>
  <sortState xmlns:xlrd2="http://schemas.microsoft.com/office/spreadsheetml/2017/richdata2" ref="A2:K20">
    <sortCondition descending="1" ref="K1:K20"/>
  </sortState>
  <tableColumns count="11">
    <tableColumn id="1" xr3:uid="{00000000-0010-0000-0600-000001000000}" name="Driver" dataDxfId="165" totalsRowDxfId="164"/>
    <tableColumn id="2" xr3:uid="{00000000-0010-0000-0600-000002000000}" name="Tractor" dataDxfId="163" totalsRowDxfId="162"/>
    <tableColumn id="3" xr3:uid="{00000000-0010-0000-0600-000003000000}" name="7/11" dataDxfId="161" totalsRowDxfId="160"/>
    <tableColumn id="5" xr3:uid="{00000000-0010-0000-0600-000005000000}" name="7/18" dataDxfId="159" totalsRowDxfId="158"/>
    <tableColumn id="6" xr3:uid="{00000000-0010-0000-0600-000006000000}" name="7/25" dataDxfId="157" totalsRowDxfId="156"/>
    <tableColumn id="7" xr3:uid="{00000000-0010-0000-0600-000007000000}" name="8/1" dataDxfId="155" totalsRowDxfId="154"/>
    <tableColumn id="8" xr3:uid="{00000000-0010-0000-0600-000008000000}" name="8/8" dataDxfId="153" totalsRowDxfId="152"/>
    <tableColumn id="11" xr3:uid="{00000000-0010-0000-0600-00000B000000}" name="8/15" dataDxfId="151" totalsRowDxfId="150"/>
    <tableColumn id="4" xr3:uid="{00000000-0010-0000-0600-000004000000}" name="8/22" dataDxfId="149" totalsRowDxfId="148"/>
    <tableColumn id="10" xr3:uid="{9AB967FF-EE2A-4D0F-99E0-CE7D39F31010}" name="8/29" dataDxfId="147" totalsRowDxfId="146"/>
    <tableColumn id="9" xr3:uid="{00000000-0010-0000-0600-000009000000}" name="Total" dataDxfId="145" totalsRowDxfId="144">
      <calculatedColumnFormula>SUM(C2:H2)</calculatedColumnFormula>
    </tableColumn>
  </tableColumns>
  <tableStyleInfo name="TableStyleDark6 2 3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8500" displayName="Table8500" ref="A1:K23" totalsRowShown="0" headerRowDxfId="143" dataDxfId="142">
  <autoFilter ref="A1:K23" xr:uid="{00000000-0009-0000-0100-000008000000}"/>
  <sortState xmlns:xlrd2="http://schemas.microsoft.com/office/spreadsheetml/2017/richdata2" ref="A2:K23">
    <sortCondition descending="1" ref="K1:K23"/>
  </sortState>
  <tableColumns count="11">
    <tableColumn id="1" xr3:uid="{00000000-0010-0000-0700-000001000000}" name="Driver" dataDxfId="141" totalsRowDxfId="140"/>
    <tableColumn id="2" xr3:uid="{00000000-0010-0000-0700-000002000000}" name="Tractor" dataDxfId="139" totalsRowDxfId="138"/>
    <tableColumn id="3" xr3:uid="{00000000-0010-0000-0700-000003000000}" name="7/11" dataDxfId="137" totalsRowDxfId="136"/>
    <tableColumn id="5" xr3:uid="{00000000-0010-0000-0700-000005000000}" name="7/18" dataDxfId="135" totalsRowDxfId="134"/>
    <tableColumn id="6" xr3:uid="{00000000-0010-0000-0700-000006000000}" name="7/25" dataDxfId="133" totalsRowDxfId="132"/>
    <tableColumn id="7" xr3:uid="{00000000-0010-0000-0700-000007000000}" name="8/1" dataDxfId="131" totalsRowDxfId="130"/>
    <tableColumn id="8" xr3:uid="{00000000-0010-0000-0700-000008000000}" name="8/8" dataDxfId="129" totalsRowDxfId="128"/>
    <tableColumn id="11" xr3:uid="{00000000-0010-0000-0700-00000B000000}" name="8/15" dataDxfId="127" totalsRowDxfId="126"/>
    <tableColumn id="4" xr3:uid="{00000000-0010-0000-0700-000004000000}" name="8/22" dataDxfId="125" totalsRowDxfId="124"/>
    <tableColumn id="10" xr3:uid="{70B8294F-997C-403F-9808-660BA02A8512}" name="8/29" dataDxfId="123" totalsRowDxfId="122"/>
    <tableColumn id="9" xr3:uid="{00000000-0010-0000-0700-000009000000}" name="Total" dataDxfId="121" totalsRowDxfId="120">
      <calculatedColumnFormula>SUM(C2:I2)</calculatedColumnFormula>
    </tableColumn>
  </tableColumns>
  <tableStyleInfo name="TableStyleDark6 2 3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Overall" displayName="TableOverall" ref="A1:K34" totalsRowShown="0" headerRowDxfId="119" dataDxfId="118">
  <autoFilter ref="A1:K34" xr:uid="{00000000-0009-0000-0100-000009000000}"/>
  <sortState xmlns:xlrd2="http://schemas.microsoft.com/office/spreadsheetml/2017/richdata2" ref="A2:K34">
    <sortCondition descending="1" ref="K1:K34"/>
  </sortState>
  <tableColumns count="11">
    <tableColumn id="1" xr3:uid="{00000000-0010-0000-0800-000001000000}" name="Driver" dataDxfId="117" totalsRowDxfId="116"/>
    <tableColumn id="2" xr3:uid="{00000000-0010-0000-0800-000002000000}" name="Placing" dataDxfId="115" totalsRowDxfId="114"/>
    <tableColumn id="3" xr3:uid="{00000000-0010-0000-0800-000003000000}" name="7/11" dataDxfId="113" totalsRowDxfId="112"/>
    <tableColumn id="5" xr3:uid="{00000000-0010-0000-0800-000005000000}" name="7/18" dataDxfId="111" totalsRowDxfId="110"/>
    <tableColumn id="6" xr3:uid="{00000000-0010-0000-0800-000006000000}" name="7/25" dataDxfId="109" totalsRowDxfId="108"/>
    <tableColumn id="7" xr3:uid="{00000000-0010-0000-0800-000007000000}" name="8/1" dataDxfId="107" totalsRowDxfId="106"/>
    <tableColumn id="8" xr3:uid="{00000000-0010-0000-0800-000008000000}" name="8/8" dataDxfId="105" totalsRowDxfId="104"/>
    <tableColumn id="10" xr3:uid="{00000000-0010-0000-0800-00000A000000}" name="8/15" dataDxfId="103" totalsRowDxfId="102"/>
    <tableColumn id="4" xr3:uid="{00000000-0010-0000-0800-000004000000}" name="8/22" dataDxfId="101" totalsRowDxfId="100"/>
    <tableColumn id="11" xr3:uid="{6892703B-1449-49F9-801B-745D3C993AF0}" name="8/29" dataDxfId="99" totalsRowDxfId="98"/>
    <tableColumn id="9" xr3:uid="{00000000-0010-0000-0800-000009000000}" name="Total" dataDxfId="97" totalsRowDxfId="96">
      <calculatedColumnFormula>SUM(C2:I2)</calculatedColumnFormula>
    </tableColumn>
  </tableColumns>
  <tableStyleInfo name="TableStyleDark6 2 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23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13" sqref="D13"/>
    </sheetView>
  </sheetViews>
  <sheetFormatPr defaultColWidth="7.88671875" defaultRowHeight="25.2" x14ac:dyDescent="0.45"/>
  <cols>
    <col min="1" max="1" width="26.109375" style="1" bestFit="1" customWidth="1"/>
    <col min="2" max="2" width="18.88671875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10" width="11" style="2" customWidth="1"/>
    <col min="11" max="11" width="12.88671875" style="1" bestFit="1" customWidth="1"/>
    <col min="12" max="16384" width="7.88671875" style="2"/>
  </cols>
  <sheetData>
    <row r="1" spans="1:11" x14ac:dyDescent="0.45">
      <c r="A1" s="1" t="s">
        <v>0</v>
      </c>
      <c r="B1" s="2" t="s">
        <v>1</v>
      </c>
      <c r="C1" s="3" t="s">
        <v>156</v>
      </c>
      <c r="D1" s="3" t="s">
        <v>157</v>
      </c>
      <c r="E1" s="3" t="s">
        <v>158</v>
      </c>
      <c r="F1" s="3" t="s">
        <v>159</v>
      </c>
      <c r="G1" s="3" t="s">
        <v>160</v>
      </c>
      <c r="H1" s="3" t="s">
        <v>161</v>
      </c>
      <c r="I1" s="3" t="s">
        <v>162</v>
      </c>
      <c r="J1" s="3" t="s">
        <v>163</v>
      </c>
      <c r="K1" s="4" t="s">
        <v>2</v>
      </c>
    </row>
    <row r="2" spans="1:11" ht="25.5" customHeight="1" x14ac:dyDescent="0.45">
      <c r="A2" s="1" t="s">
        <v>134</v>
      </c>
      <c r="B2" s="2" t="s">
        <v>7</v>
      </c>
      <c r="C2" s="5">
        <v>8</v>
      </c>
      <c r="D2" s="5">
        <v>1</v>
      </c>
      <c r="E2" s="5">
        <v>8</v>
      </c>
      <c r="F2" s="5"/>
      <c r="G2" s="5">
        <v>2</v>
      </c>
      <c r="H2" s="5">
        <v>10</v>
      </c>
      <c r="I2" s="5"/>
      <c r="J2" s="5"/>
      <c r="K2" s="6">
        <f t="shared" ref="K2:K23" si="0">SUM(C2:I2)</f>
        <v>29</v>
      </c>
    </row>
    <row r="3" spans="1:11" ht="26.25" customHeight="1" x14ac:dyDescent="0.45">
      <c r="A3" s="1" t="s">
        <v>125</v>
      </c>
      <c r="B3" s="2" t="s">
        <v>3</v>
      </c>
      <c r="C3" s="5">
        <v>4</v>
      </c>
      <c r="D3" s="5"/>
      <c r="E3" s="5"/>
      <c r="F3" s="5"/>
      <c r="G3" s="5">
        <v>10</v>
      </c>
      <c r="H3" s="5">
        <v>4</v>
      </c>
      <c r="I3" s="5"/>
      <c r="J3" s="5"/>
      <c r="K3" s="6">
        <f t="shared" si="0"/>
        <v>18</v>
      </c>
    </row>
    <row r="4" spans="1:11" ht="25.5" customHeight="1" x14ac:dyDescent="0.45">
      <c r="A4" s="1" t="s">
        <v>140</v>
      </c>
      <c r="B4" s="8" t="s">
        <v>17</v>
      </c>
      <c r="C4" s="9"/>
      <c r="D4" s="9">
        <v>6</v>
      </c>
      <c r="E4" s="9">
        <v>10</v>
      </c>
      <c r="F4" s="9"/>
      <c r="G4" s="9"/>
      <c r="H4" s="9"/>
      <c r="I4" s="9"/>
      <c r="J4" s="9"/>
      <c r="K4" s="10">
        <f t="shared" si="0"/>
        <v>16</v>
      </c>
    </row>
    <row r="5" spans="1:11" ht="25.5" customHeight="1" x14ac:dyDescent="0.45">
      <c r="A5" s="1" t="s">
        <v>122</v>
      </c>
      <c r="B5" s="2" t="s">
        <v>59</v>
      </c>
      <c r="C5" s="5">
        <v>6</v>
      </c>
      <c r="D5" s="5"/>
      <c r="E5" s="5"/>
      <c r="F5" s="5"/>
      <c r="G5" s="5"/>
      <c r="H5" s="5">
        <v>8</v>
      </c>
      <c r="I5" s="5"/>
      <c r="J5" s="5"/>
      <c r="K5" s="6">
        <f t="shared" si="0"/>
        <v>14</v>
      </c>
    </row>
    <row r="6" spans="1:11" ht="25.5" customHeight="1" x14ac:dyDescent="0.45">
      <c r="A6" s="1" t="s">
        <v>137</v>
      </c>
      <c r="B6" s="2" t="s">
        <v>15</v>
      </c>
      <c r="C6" s="5">
        <v>10</v>
      </c>
      <c r="D6" s="5"/>
      <c r="E6" s="5">
        <v>4</v>
      </c>
      <c r="F6" s="5"/>
      <c r="G6" s="5"/>
      <c r="H6" s="5"/>
      <c r="I6" s="5"/>
      <c r="J6" s="5"/>
      <c r="K6" s="6">
        <f t="shared" si="0"/>
        <v>14</v>
      </c>
    </row>
    <row r="7" spans="1:11" ht="25.5" customHeight="1" x14ac:dyDescent="0.45">
      <c r="A7" s="1" t="s">
        <v>131</v>
      </c>
      <c r="B7" s="2" t="s">
        <v>24</v>
      </c>
      <c r="C7" s="5"/>
      <c r="D7" s="5"/>
      <c r="E7" s="5">
        <v>6</v>
      </c>
      <c r="F7" s="5"/>
      <c r="G7" s="5"/>
      <c r="H7" s="5">
        <v>6</v>
      </c>
      <c r="I7" s="5"/>
      <c r="J7" s="5"/>
      <c r="K7" s="6">
        <f t="shared" si="0"/>
        <v>12</v>
      </c>
    </row>
    <row r="8" spans="1:11" ht="25.5" customHeight="1" x14ac:dyDescent="0.45">
      <c r="A8" s="1" t="s">
        <v>141</v>
      </c>
      <c r="B8" s="2" t="s">
        <v>9</v>
      </c>
      <c r="C8" s="5"/>
      <c r="D8" s="5">
        <v>10</v>
      </c>
      <c r="E8" s="5"/>
      <c r="F8" s="5"/>
      <c r="G8" s="5"/>
      <c r="H8" s="5"/>
      <c r="I8" s="5"/>
      <c r="J8" s="5"/>
      <c r="K8" s="6">
        <f t="shared" si="0"/>
        <v>10</v>
      </c>
    </row>
    <row r="9" spans="1:11" ht="25.5" customHeight="1" x14ac:dyDescent="0.45">
      <c r="A9" s="1" t="s">
        <v>152</v>
      </c>
      <c r="B9" s="2" t="s">
        <v>23</v>
      </c>
      <c r="C9" s="9"/>
      <c r="D9" s="9">
        <v>8</v>
      </c>
      <c r="E9" s="9"/>
      <c r="F9" s="9"/>
      <c r="G9" s="9"/>
      <c r="H9" s="9"/>
      <c r="I9" s="9"/>
      <c r="J9" s="9"/>
      <c r="K9" s="10">
        <f t="shared" si="0"/>
        <v>8</v>
      </c>
    </row>
    <row r="10" spans="1:11" ht="25.5" customHeight="1" x14ac:dyDescent="0.45">
      <c r="A10" s="1" t="s">
        <v>130</v>
      </c>
      <c r="B10" s="2" t="s">
        <v>9</v>
      </c>
      <c r="C10" s="5"/>
      <c r="D10" s="5"/>
      <c r="E10" s="5"/>
      <c r="F10" s="5"/>
      <c r="G10" s="5">
        <v>8</v>
      </c>
      <c r="H10" s="5"/>
      <c r="I10" s="5"/>
      <c r="J10" s="5"/>
      <c r="K10" s="6">
        <f t="shared" si="0"/>
        <v>8</v>
      </c>
    </row>
    <row r="11" spans="1:11" ht="25.5" customHeight="1" x14ac:dyDescent="0.45">
      <c r="A11" s="1" t="s">
        <v>137</v>
      </c>
      <c r="B11" s="2" t="s">
        <v>179</v>
      </c>
      <c r="C11" s="5"/>
      <c r="D11" s="5"/>
      <c r="E11" s="5"/>
      <c r="F11" s="5"/>
      <c r="G11" s="5">
        <v>6</v>
      </c>
      <c r="H11" s="5"/>
      <c r="I11" s="5"/>
      <c r="J11" s="5"/>
      <c r="K11" s="12">
        <f t="shared" si="0"/>
        <v>6</v>
      </c>
    </row>
    <row r="12" spans="1:11" ht="25.5" customHeight="1" x14ac:dyDescent="0.45">
      <c r="A12" s="1" t="s">
        <v>129</v>
      </c>
      <c r="B12" s="2" t="s">
        <v>99</v>
      </c>
      <c r="C12" s="9"/>
      <c r="D12" s="9">
        <v>4</v>
      </c>
      <c r="E12" s="9"/>
      <c r="F12" s="9"/>
      <c r="G12" s="9"/>
      <c r="H12" s="9"/>
      <c r="I12" s="9"/>
      <c r="J12" s="9"/>
      <c r="K12" s="10">
        <f t="shared" si="0"/>
        <v>4</v>
      </c>
    </row>
    <row r="13" spans="1:11" ht="25.5" customHeight="1" x14ac:dyDescent="0.45">
      <c r="A13" s="1" t="s">
        <v>125</v>
      </c>
      <c r="B13" s="2" t="s">
        <v>180</v>
      </c>
      <c r="C13" s="5"/>
      <c r="D13" s="5"/>
      <c r="E13" s="5"/>
      <c r="F13" s="5"/>
      <c r="G13" s="5">
        <v>4</v>
      </c>
      <c r="H13" s="5"/>
      <c r="I13" s="5"/>
      <c r="J13" s="5"/>
      <c r="K13" s="12">
        <f t="shared" si="0"/>
        <v>4</v>
      </c>
    </row>
    <row r="14" spans="1:11" ht="25.5" customHeight="1" x14ac:dyDescent="0.45">
      <c r="A14" s="1" t="s">
        <v>141</v>
      </c>
      <c r="B14" s="8" t="s">
        <v>22</v>
      </c>
      <c r="C14" s="9">
        <v>2</v>
      </c>
      <c r="D14" s="9"/>
      <c r="E14" s="9">
        <v>2</v>
      </c>
      <c r="F14" s="9"/>
      <c r="G14" s="9"/>
      <c r="H14" s="9"/>
      <c r="I14" s="9"/>
      <c r="J14" s="9"/>
      <c r="K14" s="10">
        <f t="shared" si="0"/>
        <v>4</v>
      </c>
    </row>
    <row r="15" spans="1:11" ht="25.5" customHeight="1" x14ac:dyDescent="0.45">
      <c r="A15" s="1" t="s">
        <v>151</v>
      </c>
      <c r="B15" s="2" t="s">
        <v>8</v>
      </c>
      <c r="C15" s="5"/>
      <c r="D15" s="5">
        <v>2</v>
      </c>
      <c r="E15" s="5">
        <v>1</v>
      </c>
      <c r="F15" s="5"/>
      <c r="G15" s="5"/>
      <c r="H15" s="5"/>
      <c r="I15" s="5"/>
      <c r="J15" s="5"/>
      <c r="K15" s="6">
        <f t="shared" si="0"/>
        <v>3</v>
      </c>
    </row>
    <row r="16" spans="1:11" ht="25.5" customHeight="1" x14ac:dyDescent="0.45">
      <c r="A16" s="1" t="s">
        <v>135</v>
      </c>
      <c r="B16" s="2" t="s">
        <v>52</v>
      </c>
      <c r="C16" s="5"/>
      <c r="D16" s="5"/>
      <c r="E16" s="5"/>
      <c r="F16" s="5"/>
      <c r="G16" s="5"/>
      <c r="H16" s="5">
        <v>2</v>
      </c>
      <c r="I16" s="5"/>
      <c r="J16" s="5"/>
      <c r="K16" s="6">
        <f t="shared" si="0"/>
        <v>2</v>
      </c>
    </row>
    <row r="17" spans="1:11" ht="25.5" customHeight="1" x14ac:dyDescent="0.45">
      <c r="A17" s="1" t="s">
        <v>134</v>
      </c>
      <c r="B17" s="2" t="s">
        <v>18</v>
      </c>
      <c r="C17" s="5">
        <v>1</v>
      </c>
      <c r="D17" s="5"/>
      <c r="E17" s="5"/>
      <c r="F17" s="5"/>
      <c r="G17" s="5"/>
      <c r="H17" s="5"/>
      <c r="I17" s="5"/>
      <c r="J17" s="5"/>
      <c r="K17" s="6">
        <f t="shared" si="0"/>
        <v>1</v>
      </c>
    </row>
    <row r="18" spans="1:11" ht="25.5" customHeight="1" x14ac:dyDescent="0.45">
      <c r="A18" s="1" t="s">
        <v>128</v>
      </c>
      <c r="B18" s="2" t="s">
        <v>61</v>
      </c>
      <c r="C18" s="5"/>
      <c r="D18" s="5"/>
      <c r="E18" s="5"/>
      <c r="F18" s="5"/>
      <c r="G18" s="5"/>
      <c r="H18" s="5">
        <v>1</v>
      </c>
      <c r="I18" s="5"/>
      <c r="J18" s="5"/>
      <c r="K18" s="6">
        <f t="shared" si="0"/>
        <v>1</v>
      </c>
    </row>
    <row r="19" spans="1:11" x14ac:dyDescent="0.45">
      <c r="A19" s="1" t="s">
        <v>122</v>
      </c>
      <c r="B19" s="2" t="s">
        <v>181</v>
      </c>
      <c r="C19" s="5"/>
      <c r="D19" s="5"/>
      <c r="E19" s="5"/>
      <c r="F19" s="5"/>
      <c r="G19" s="5">
        <v>1</v>
      </c>
      <c r="H19" s="5"/>
      <c r="I19" s="5"/>
      <c r="J19" s="5"/>
      <c r="K19" s="12">
        <f t="shared" si="0"/>
        <v>1</v>
      </c>
    </row>
    <row r="20" spans="1:11" x14ac:dyDescent="0.45">
      <c r="A20" s="1" t="s">
        <v>146</v>
      </c>
      <c r="B20" s="2" t="s">
        <v>98</v>
      </c>
      <c r="C20" s="9"/>
      <c r="D20" s="9"/>
      <c r="E20" s="9"/>
      <c r="F20" s="9"/>
      <c r="G20" s="9"/>
      <c r="H20" s="9"/>
      <c r="I20" s="9"/>
      <c r="J20" s="9"/>
      <c r="K20" s="10">
        <f t="shared" si="0"/>
        <v>0</v>
      </c>
    </row>
    <row r="21" spans="1:11" x14ac:dyDescent="0.45">
      <c r="A21" s="1" t="s">
        <v>152</v>
      </c>
      <c r="B21" s="8" t="s">
        <v>46</v>
      </c>
      <c r="C21" s="9"/>
      <c r="D21" s="9"/>
      <c r="E21" s="9"/>
      <c r="F21" s="9"/>
      <c r="G21" s="9"/>
      <c r="H21" s="9"/>
      <c r="I21" s="9"/>
      <c r="J21" s="9"/>
      <c r="K21" s="10">
        <f t="shared" si="0"/>
        <v>0</v>
      </c>
    </row>
    <row r="22" spans="1:11" x14ac:dyDescent="0.45">
      <c r="A22" s="1" t="s">
        <v>153</v>
      </c>
      <c r="B22" s="2" t="s">
        <v>6</v>
      </c>
      <c r="C22" s="5"/>
      <c r="D22" s="5"/>
      <c r="E22" s="5"/>
      <c r="F22" s="5"/>
      <c r="G22" s="5"/>
      <c r="H22" s="5"/>
      <c r="I22" s="5"/>
      <c r="J22" s="5"/>
      <c r="K22" s="6">
        <f t="shared" si="0"/>
        <v>0</v>
      </c>
    </row>
    <row r="23" spans="1:11" x14ac:dyDescent="0.45">
      <c r="A23" s="1" t="s">
        <v>154</v>
      </c>
      <c r="B23" s="8" t="s">
        <v>45</v>
      </c>
      <c r="C23" s="9"/>
      <c r="D23" s="9"/>
      <c r="E23" s="9"/>
      <c r="F23" s="9"/>
      <c r="G23" s="9"/>
      <c r="H23" s="9"/>
      <c r="I23" s="9"/>
      <c r="J23" s="9"/>
      <c r="K23" s="10">
        <f t="shared" si="0"/>
        <v>0</v>
      </c>
    </row>
  </sheetData>
  <phoneticPr fontId="18" type="noConversion"/>
  <pageMargins left="0.25" right="0.25" top="0.75" bottom="0.75" header="0.3" footer="0.3"/>
  <pageSetup orientation="landscape" r:id="rId1"/>
  <headerFooter>
    <oddHeader>&amp;L&amp;"Times New Roman,Bold Italic"&amp;28 5,500</oddHeader>
  </headerFooter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57"/>
  <sheetViews>
    <sheetView tabSelected="1" zoomScaleNormal="100" workbookViewId="0">
      <selection activeCell="I1" sqref="I1"/>
    </sheetView>
  </sheetViews>
  <sheetFormatPr defaultColWidth="7.88671875" defaultRowHeight="25.2" x14ac:dyDescent="0.45"/>
  <cols>
    <col min="1" max="1" width="20.88671875" style="1" bestFit="1" customWidth="1"/>
    <col min="2" max="2" width="11" style="2" bestFit="1" customWidth="1"/>
    <col min="3" max="3" width="9" style="2" bestFit="1" customWidth="1"/>
    <col min="4" max="6" width="11" style="2" bestFit="1" customWidth="1"/>
    <col min="7" max="9" width="11" style="2" customWidth="1"/>
    <col min="10" max="10" width="12.88671875" style="1" bestFit="1" customWidth="1"/>
    <col min="11" max="16384" width="7.88671875" style="2"/>
  </cols>
  <sheetData>
    <row r="1" spans="1:10" x14ac:dyDescent="0.45">
      <c r="A1" s="1" t="s">
        <v>1</v>
      </c>
      <c r="B1" s="3" t="s">
        <v>156</v>
      </c>
      <c r="C1" s="3" t="s">
        <v>157</v>
      </c>
      <c r="D1" s="3" t="s">
        <v>158</v>
      </c>
      <c r="E1" s="3" t="s">
        <v>159</v>
      </c>
      <c r="F1" s="3" t="s">
        <v>160</v>
      </c>
      <c r="G1" s="3" t="s">
        <v>161</v>
      </c>
      <c r="H1" s="3" t="s">
        <v>162</v>
      </c>
      <c r="I1" s="3" t="s">
        <v>163</v>
      </c>
      <c r="J1" s="4" t="s">
        <v>2</v>
      </c>
    </row>
    <row r="2" spans="1:10" x14ac:dyDescent="0.45">
      <c r="A2" s="1" t="s">
        <v>7</v>
      </c>
      <c r="B2" s="5">
        <v>8</v>
      </c>
      <c r="C2" s="5">
        <v>7</v>
      </c>
      <c r="D2" s="5">
        <v>22</v>
      </c>
      <c r="E2" s="5"/>
      <c r="F2" s="5">
        <v>18</v>
      </c>
      <c r="G2" s="5">
        <v>19</v>
      </c>
      <c r="H2" s="5"/>
      <c r="I2" s="5"/>
      <c r="J2" s="6">
        <f>SUM(B2:H2)</f>
        <v>74</v>
      </c>
    </row>
    <row r="3" spans="1:10" ht="25.5" customHeight="1" x14ac:dyDescent="0.45">
      <c r="A3" s="7" t="s">
        <v>32</v>
      </c>
      <c r="B3" s="9">
        <v>4</v>
      </c>
      <c r="C3" s="9">
        <v>19</v>
      </c>
      <c r="D3" s="9">
        <v>16</v>
      </c>
      <c r="E3" s="9"/>
      <c r="F3" s="9">
        <v>17</v>
      </c>
      <c r="G3" s="9">
        <v>15</v>
      </c>
      <c r="H3" s="9"/>
      <c r="I3" s="9"/>
      <c r="J3" s="6">
        <f>SUM(B3:H3)</f>
        <v>71</v>
      </c>
    </row>
    <row r="4" spans="1:10" ht="25.5" customHeight="1" x14ac:dyDescent="0.45">
      <c r="A4" s="1" t="s">
        <v>54</v>
      </c>
      <c r="B4" s="5">
        <v>20</v>
      </c>
      <c r="C4" s="5">
        <v>10</v>
      </c>
      <c r="D4" s="5">
        <v>8</v>
      </c>
      <c r="E4" s="5"/>
      <c r="F4" s="5">
        <v>4</v>
      </c>
      <c r="G4" s="5">
        <v>18</v>
      </c>
      <c r="H4" s="5"/>
      <c r="I4" s="5"/>
      <c r="J4" s="6">
        <f>SUM(B4:H4)</f>
        <v>60</v>
      </c>
    </row>
    <row r="5" spans="1:10" ht="25.5" customHeight="1" x14ac:dyDescent="0.45">
      <c r="A5" s="7" t="s">
        <v>3</v>
      </c>
      <c r="B5" s="9">
        <v>12</v>
      </c>
      <c r="C5" s="9">
        <v>20</v>
      </c>
      <c r="D5" s="9"/>
      <c r="E5" s="9"/>
      <c r="F5" s="9">
        <v>24</v>
      </c>
      <c r="G5" s="9">
        <v>4</v>
      </c>
      <c r="H5" s="9"/>
      <c r="I5" s="9"/>
      <c r="J5" s="6">
        <f>SUM(B5:H5)</f>
        <v>60</v>
      </c>
    </row>
    <row r="6" spans="1:10" ht="25.5" customHeight="1" x14ac:dyDescent="0.45">
      <c r="A6" s="1" t="s">
        <v>102</v>
      </c>
      <c r="B6" s="5">
        <v>1</v>
      </c>
      <c r="C6" s="5">
        <v>12</v>
      </c>
      <c r="D6" s="5">
        <v>18</v>
      </c>
      <c r="E6" s="5"/>
      <c r="F6" s="5">
        <v>15</v>
      </c>
      <c r="G6" s="5">
        <v>6</v>
      </c>
      <c r="H6" s="5"/>
      <c r="I6" s="5"/>
      <c r="J6" s="6">
        <f>SUM(B6:H6)</f>
        <v>52</v>
      </c>
    </row>
    <row r="7" spans="1:10" ht="25.5" customHeight="1" x14ac:dyDescent="0.45">
      <c r="A7" s="1" t="s">
        <v>28</v>
      </c>
      <c r="B7" s="5">
        <v>8</v>
      </c>
      <c r="C7" s="5">
        <v>12</v>
      </c>
      <c r="D7" s="5">
        <v>13</v>
      </c>
      <c r="E7" s="5"/>
      <c r="F7" s="5">
        <v>18</v>
      </c>
      <c r="G7" s="5"/>
      <c r="H7" s="5"/>
      <c r="I7" s="5"/>
      <c r="J7" s="6">
        <f>SUM(B7:H7)</f>
        <v>51</v>
      </c>
    </row>
    <row r="8" spans="1:10" ht="25.5" customHeight="1" x14ac:dyDescent="0.45">
      <c r="A8" s="1" t="s">
        <v>48</v>
      </c>
      <c r="B8" s="5">
        <v>12</v>
      </c>
      <c r="C8" s="5">
        <v>14</v>
      </c>
      <c r="D8" s="5">
        <v>14</v>
      </c>
      <c r="E8" s="5"/>
      <c r="F8" s="5"/>
      <c r="G8" s="5">
        <v>9</v>
      </c>
      <c r="H8" s="5"/>
      <c r="I8" s="5"/>
      <c r="J8" s="6">
        <f>SUM(B8:H8)</f>
        <v>49</v>
      </c>
    </row>
    <row r="9" spans="1:10" ht="25.5" customHeight="1" x14ac:dyDescent="0.45">
      <c r="A9" s="1" t="s">
        <v>33</v>
      </c>
      <c r="B9" s="5">
        <v>6</v>
      </c>
      <c r="C9" s="5">
        <v>7</v>
      </c>
      <c r="D9" s="5">
        <v>12</v>
      </c>
      <c r="E9" s="5"/>
      <c r="F9" s="5">
        <v>10</v>
      </c>
      <c r="G9" s="5">
        <v>7</v>
      </c>
      <c r="H9" s="5"/>
      <c r="I9" s="5"/>
      <c r="J9" s="6">
        <f>SUM(B9:H9)</f>
        <v>42</v>
      </c>
    </row>
    <row r="10" spans="1:10" ht="25.5" customHeight="1" x14ac:dyDescent="0.45">
      <c r="A10" s="1" t="s">
        <v>24</v>
      </c>
      <c r="B10" s="5">
        <v>1</v>
      </c>
      <c r="C10" s="5">
        <v>5</v>
      </c>
      <c r="D10" s="5">
        <v>11</v>
      </c>
      <c r="E10" s="5"/>
      <c r="F10" s="5">
        <v>18</v>
      </c>
      <c r="G10" s="5">
        <v>6</v>
      </c>
      <c r="H10" s="5"/>
      <c r="I10" s="5"/>
      <c r="J10" s="6">
        <f>SUM(B10:H10)</f>
        <v>41</v>
      </c>
    </row>
    <row r="11" spans="1:10" ht="25.5" customHeight="1" x14ac:dyDescent="0.45">
      <c r="A11" s="1" t="s">
        <v>17</v>
      </c>
      <c r="B11" s="5">
        <v>6</v>
      </c>
      <c r="C11" s="5">
        <v>6</v>
      </c>
      <c r="D11" s="5">
        <v>18</v>
      </c>
      <c r="E11" s="5"/>
      <c r="F11" s="5"/>
      <c r="G11" s="5">
        <v>10</v>
      </c>
      <c r="H11" s="5"/>
      <c r="I11" s="5"/>
      <c r="J11" s="6">
        <f>SUM(B11:H11)</f>
        <v>40</v>
      </c>
    </row>
    <row r="12" spans="1:10" ht="25.5" customHeight="1" x14ac:dyDescent="0.45">
      <c r="A12" s="7" t="s">
        <v>18</v>
      </c>
      <c r="B12" s="9">
        <v>1</v>
      </c>
      <c r="C12" s="9">
        <v>6</v>
      </c>
      <c r="D12" s="9">
        <v>14</v>
      </c>
      <c r="E12" s="9"/>
      <c r="F12" s="9">
        <v>18</v>
      </c>
      <c r="G12" s="9">
        <v>1</v>
      </c>
      <c r="H12" s="9"/>
      <c r="I12" s="9"/>
      <c r="J12" s="6">
        <f>SUM(B12:H12)</f>
        <v>40</v>
      </c>
    </row>
    <row r="13" spans="1:10" ht="25.5" customHeight="1" x14ac:dyDescent="0.45">
      <c r="A13" s="1" t="s">
        <v>43</v>
      </c>
      <c r="B13" s="5"/>
      <c r="C13" s="5"/>
      <c r="D13" s="5">
        <v>4</v>
      </c>
      <c r="E13" s="5"/>
      <c r="F13" s="5">
        <v>6</v>
      </c>
      <c r="G13" s="5">
        <v>24</v>
      </c>
      <c r="H13" s="5"/>
      <c r="I13" s="5"/>
      <c r="J13" s="6">
        <f>SUM(B13:H13)</f>
        <v>34</v>
      </c>
    </row>
    <row r="14" spans="1:10" ht="25.5" customHeight="1" x14ac:dyDescent="0.45">
      <c r="A14" s="1" t="s">
        <v>51</v>
      </c>
      <c r="B14" s="5">
        <v>2</v>
      </c>
      <c r="C14" s="5">
        <v>8</v>
      </c>
      <c r="D14" s="5">
        <v>1</v>
      </c>
      <c r="E14" s="5"/>
      <c r="F14" s="5">
        <v>11</v>
      </c>
      <c r="G14" s="5">
        <v>10</v>
      </c>
      <c r="H14" s="5"/>
      <c r="I14" s="5"/>
      <c r="J14" s="6">
        <f>SUM(B14:H14)</f>
        <v>32</v>
      </c>
    </row>
    <row r="15" spans="1:10" ht="25.5" customHeight="1" x14ac:dyDescent="0.45">
      <c r="A15" s="1" t="s">
        <v>65</v>
      </c>
      <c r="B15" s="5"/>
      <c r="C15" s="5">
        <v>20</v>
      </c>
      <c r="D15" s="5"/>
      <c r="E15" s="5"/>
      <c r="F15" s="5"/>
      <c r="G15" s="5">
        <v>12</v>
      </c>
      <c r="H15" s="5"/>
      <c r="I15" s="5"/>
      <c r="J15" s="6">
        <f>SUM(B15:H15)</f>
        <v>32</v>
      </c>
    </row>
    <row r="16" spans="1:10" ht="25.5" customHeight="1" x14ac:dyDescent="0.45">
      <c r="A16" s="7" t="s">
        <v>23</v>
      </c>
      <c r="B16" s="9"/>
      <c r="C16" s="9">
        <v>16</v>
      </c>
      <c r="D16" s="9">
        <v>8</v>
      </c>
      <c r="E16" s="9"/>
      <c r="F16" s="9"/>
      <c r="G16" s="9">
        <v>8</v>
      </c>
      <c r="H16" s="9"/>
      <c r="I16" s="9"/>
      <c r="J16" s="6">
        <f>SUM(B16:H16)</f>
        <v>32</v>
      </c>
    </row>
    <row r="17" spans="1:10" ht="25.5" customHeight="1" x14ac:dyDescent="0.45">
      <c r="A17" s="1" t="s">
        <v>167</v>
      </c>
      <c r="B17" s="5"/>
      <c r="C17" s="5">
        <v>5</v>
      </c>
      <c r="D17" s="5"/>
      <c r="E17" s="5"/>
      <c r="F17" s="5">
        <v>14</v>
      </c>
      <c r="G17" s="5">
        <v>10</v>
      </c>
      <c r="H17" s="5"/>
      <c r="I17" s="5"/>
      <c r="J17" s="6">
        <f>SUM(B17:H17)</f>
        <v>29</v>
      </c>
    </row>
    <row r="18" spans="1:10" x14ac:dyDescent="0.45">
      <c r="A18" s="1" t="s">
        <v>59</v>
      </c>
      <c r="B18" s="5">
        <v>6</v>
      </c>
      <c r="C18" s="5">
        <v>4</v>
      </c>
      <c r="D18" s="5"/>
      <c r="E18" s="5"/>
      <c r="F18" s="5"/>
      <c r="G18" s="5">
        <v>18</v>
      </c>
      <c r="H18" s="5"/>
      <c r="I18" s="5"/>
      <c r="J18" s="6">
        <f>SUM(B18:H18)</f>
        <v>28</v>
      </c>
    </row>
    <row r="19" spans="1:10" x14ac:dyDescent="0.45">
      <c r="A19" s="1" t="s">
        <v>15</v>
      </c>
      <c r="B19" s="5">
        <v>20</v>
      </c>
      <c r="C19" s="5">
        <v>3</v>
      </c>
      <c r="D19" s="5">
        <v>4</v>
      </c>
      <c r="E19" s="5"/>
      <c r="F19" s="5">
        <v>1</v>
      </c>
      <c r="G19" s="5"/>
      <c r="H19" s="5"/>
      <c r="I19" s="5"/>
      <c r="J19" s="6">
        <f>SUM(B19:H19)</f>
        <v>28</v>
      </c>
    </row>
    <row r="20" spans="1:10" x14ac:dyDescent="0.45">
      <c r="A20" s="1" t="s">
        <v>9</v>
      </c>
      <c r="B20" s="5"/>
      <c r="C20" s="5">
        <v>16</v>
      </c>
      <c r="D20" s="5"/>
      <c r="E20" s="5"/>
      <c r="F20" s="5">
        <v>8</v>
      </c>
      <c r="G20" s="5">
        <v>4</v>
      </c>
      <c r="H20" s="5"/>
      <c r="I20" s="5"/>
      <c r="J20" s="6">
        <f>SUM(B20:H20)</f>
        <v>28</v>
      </c>
    </row>
    <row r="21" spans="1:10" x14ac:dyDescent="0.45">
      <c r="A21" s="1" t="s">
        <v>30</v>
      </c>
      <c r="B21" s="5">
        <v>6</v>
      </c>
      <c r="C21" s="5">
        <v>2</v>
      </c>
      <c r="D21" s="5">
        <v>1</v>
      </c>
      <c r="E21" s="5"/>
      <c r="F21" s="5">
        <v>2</v>
      </c>
      <c r="G21" s="5">
        <v>16</v>
      </c>
      <c r="H21" s="5"/>
      <c r="I21" s="5"/>
      <c r="J21" s="6">
        <f>SUM(B21:H21)</f>
        <v>27</v>
      </c>
    </row>
    <row r="22" spans="1:10" x14ac:dyDescent="0.45">
      <c r="A22" s="1" t="s">
        <v>37</v>
      </c>
      <c r="B22" s="5">
        <v>1</v>
      </c>
      <c r="C22" s="5">
        <v>6</v>
      </c>
      <c r="D22" s="5">
        <v>16</v>
      </c>
      <c r="E22" s="5"/>
      <c r="F22" s="5">
        <v>2</v>
      </c>
      <c r="G22" s="5">
        <v>2</v>
      </c>
      <c r="H22" s="5"/>
      <c r="I22" s="5"/>
      <c r="J22" s="6">
        <f>SUM(B22:H22)</f>
        <v>27</v>
      </c>
    </row>
    <row r="23" spans="1:10" x14ac:dyDescent="0.45">
      <c r="A23" s="1" t="s">
        <v>22</v>
      </c>
      <c r="B23" s="5">
        <v>2</v>
      </c>
      <c r="C23" s="5"/>
      <c r="D23" s="5">
        <v>6</v>
      </c>
      <c r="E23" s="5"/>
      <c r="F23" s="5"/>
      <c r="G23" s="5">
        <v>18</v>
      </c>
      <c r="H23" s="5"/>
      <c r="I23" s="5"/>
      <c r="J23" s="6">
        <f>SUM(B23:H23)</f>
        <v>26</v>
      </c>
    </row>
    <row r="24" spans="1:10" x14ac:dyDescent="0.45">
      <c r="A24" s="1" t="s">
        <v>38</v>
      </c>
      <c r="B24" s="5">
        <v>2</v>
      </c>
      <c r="C24" s="5">
        <v>10</v>
      </c>
      <c r="D24" s="5">
        <v>6</v>
      </c>
      <c r="E24" s="5"/>
      <c r="F24" s="5"/>
      <c r="G24" s="5">
        <v>6</v>
      </c>
      <c r="H24" s="5"/>
      <c r="I24" s="5"/>
      <c r="J24" s="6">
        <f>SUM(B24:H24)</f>
        <v>24</v>
      </c>
    </row>
    <row r="25" spans="1:10" x14ac:dyDescent="0.45">
      <c r="A25" s="1" t="s">
        <v>47</v>
      </c>
      <c r="B25" s="5"/>
      <c r="C25" s="5">
        <v>2</v>
      </c>
      <c r="D25" s="5">
        <v>10</v>
      </c>
      <c r="E25" s="5"/>
      <c r="F25" s="5">
        <v>12</v>
      </c>
      <c r="G25" s="5"/>
      <c r="H25" s="5"/>
      <c r="I25" s="5"/>
      <c r="J25" s="6">
        <f>SUM(B25:H25)</f>
        <v>24</v>
      </c>
    </row>
    <row r="26" spans="1:10" x14ac:dyDescent="0.45">
      <c r="A26" s="1" t="s">
        <v>8</v>
      </c>
      <c r="B26" s="5">
        <v>2</v>
      </c>
      <c r="C26" s="5">
        <v>8</v>
      </c>
      <c r="D26" s="5">
        <v>13</v>
      </c>
      <c r="E26" s="5"/>
      <c r="F26" s="5"/>
      <c r="G26" s="5"/>
      <c r="H26" s="5"/>
      <c r="I26" s="5"/>
      <c r="J26" s="6">
        <f>SUM(B26:H26)</f>
        <v>23</v>
      </c>
    </row>
    <row r="27" spans="1:10" x14ac:dyDescent="0.45">
      <c r="A27" s="1" t="s">
        <v>64</v>
      </c>
      <c r="B27" s="5"/>
      <c r="C27" s="5">
        <v>1</v>
      </c>
      <c r="D27" s="5">
        <v>12</v>
      </c>
      <c r="E27" s="5"/>
      <c r="F27" s="5"/>
      <c r="G27" s="5">
        <v>9</v>
      </c>
      <c r="H27" s="5"/>
      <c r="I27" s="5"/>
      <c r="J27" s="6">
        <f>SUM(B27:H27)</f>
        <v>22</v>
      </c>
    </row>
    <row r="28" spans="1:10" x14ac:dyDescent="0.45">
      <c r="A28" s="1" t="s">
        <v>99</v>
      </c>
      <c r="B28" s="5"/>
      <c r="C28" s="5">
        <v>4</v>
      </c>
      <c r="D28" s="5">
        <v>1</v>
      </c>
      <c r="E28" s="5"/>
      <c r="F28" s="5">
        <v>4</v>
      </c>
      <c r="G28" s="5">
        <v>12</v>
      </c>
      <c r="H28" s="5"/>
      <c r="I28" s="5"/>
      <c r="J28" s="6">
        <f>SUM(B28:H28)</f>
        <v>21</v>
      </c>
    </row>
    <row r="29" spans="1:10" x14ac:dyDescent="0.45">
      <c r="A29" s="7" t="s">
        <v>175</v>
      </c>
      <c r="B29" s="9"/>
      <c r="C29" s="9">
        <v>4</v>
      </c>
      <c r="D29" s="9"/>
      <c r="E29" s="9"/>
      <c r="F29" s="9">
        <v>12</v>
      </c>
      <c r="G29" s="9"/>
      <c r="H29" s="9"/>
      <c r="I29" s="9"/>
      <c r="J29" s="6">
        <f>SUM(B29:H29)</f>
        <v>16</v>
      </c>
    </row>
    <row r="30" spans="1:10" x14ac:dyDescent="0.45">
      <c r="A30" s="52" t="s">
        <v>46</v>
      </c>
      <c r="B30" s="44"/>
      <c r="C30" s="44"/>
      <c r="D30" s="44">
        <v>14</v>
      </c>
      <c r="E30" s="44"/>
      <c r="F30" s="44"/>
      <c r="G30" s="44"/>
      <c r="H30" s="44"/>
      <c r="I30" s="5"/>
      <c r="J30" s="49">
        <f>SUM(B30:H30)</f>
        <v>14</v>
      </c>
    </row>
    <row r="31" spans="1:10" x14ac:dyDescent="0.45">
      <c r="A31" s="1" t="s">
        <v>50</v>
      </c>
      <c r="B31" s="5"/>
      <c r="C31" s="5">
        <v>9</v>
      </c>
      <c r="D31" s="5">
        <v>2</v>
      </c>
      <c r="E31" s="5"/>
      <c r="F31" s="5"/>
      <c r="G31" s="5"/>
      <c r="H31" s="5"/>
      <c r="I31" s="5"/>
      <c r="J31" s="6">
        <f>SUM(B31:H31)</f>
        <v>11</v>
      </c>
    </row>
    <row r="32" spans="1:10" x14ac:dyDescent="0.45">
      <c r="A32" s="7" t="s">
        <v>181</v>
      </c>
      <c r="B32" s="9"/>
      <c r="C32" s="9"/>
      <c r="D32" s="9"/>
      <c r="E32" s="9"/>
      <c r="F32" s="9">
        <v>11</v>
      </c>
      <c r="G32" s="9"/>
      <c r="H32" s="9"/>
      <c r="I32" s="9"/>
      <c r="J32" s="6">
        <f>SUM(B32:H32)</f>
        <v>11</v>
      </c>
    </row>
    <row r="33" spans="1:10" x14ac:dyDescent="0.45">
      <c r="A33" s="1" t="s">
        <v>52</v>
      </c>
      <c r="B33" s="5"/>
      <c r="C33" s="5">
        <v>8</v>
      </c>
      <c r="D33" s="5"/>
      <c r="E33" s="5"/>
      <c r="F33" s="5"/>
      <c r="G33" s="5">
        <v>2</v>
      </c>
      <c r="H33" s="5"/>
      <c r="I33" s="5"/>
      <c r="J33" s="6">
        <f>SUM(B33:H33)</f>
        <v>10</v>
      </c>
    </row>
    <row r="34" spans="1:10" x14ac:dyDescent="0.45">
      <c r="A34" s="7" t="s">
        <v>61</v>
      </c>
      <c r="B34" s="9"/>
      <c r="C34" s="9"/>
      <c r="D34" s="9"/>
      <c r="E34" s="9"/>
      <c r="F34" s="9">
        <v>8</v>
      </c>
      <c r="G34" s="9">
        <v>1</v>
      </c>
      <c r="H34" s="9"/>
      <c r="I34" s="9"/>
      <c r="J34" s="6">
        <f>SUM(B34:H34)</f>
        <v>9</v>
      </c>
    </row>
    <row r="35" spans="1:10" x14ac:dyDescent="0.45">
      <c r="A35" s="7" t="s">
        <v>178</v>
      </c>
      <c r="B35" s="9">
        <v>4</v>
      </c>
      <c r="C35" s="9"/>
      <c r="D35" s="9"/>
      <c r="E35" s="9"/>
      <c r="F35" s="9">
        <v>2</v>
      </c>
      <c r="G35" s="9"/>
      <c r="H35" s="9"/>
      <c r="I35" s="9"/>
      <c r="J35" s="6">
        <f>SUM(B35:H35)</f>
        <v>6</v>
      </c>
    </row>
    <row r="36" spans="1:10" x14ac:dyDescent="0.45">
      <c r="A36" s="1" t="s">
        <v>179</v>
      </c>
      <c r="B36" s="5"/>
      <c r="C36" s="5"/>
      <c r="D36" s="5"/>
      <c r="E36" s="5"/>
      <c r="F36" s="5">
        <v>6</v>
      </c>
      <c r="G36" s="5"/>
      <c r="H36" s="5"/>
      <c r="I36" s="5"/>
      <c r="J36" s="6">
        <f>SUM(B36:H36)</f>
        <v>6</v>
      </c>
    </row>
    <row r="37" spans="1:10" x14ac:dyDescent="0.45">
      <c r="A37" s="7" t="s">
        <v>115</v>
      </c>
      <c r="B37" s="9"/>
      <c r="C37" s="9">
        <v>4</v>
      </c>
      <c r="D37" s="9"/>
      <c r="E37" s="9"/>
      <c r="F37" s="9"/>
      <c r="G37" s="9"/>
      <c r="H37" s="9"/>
      <c r="I37" s="9"/>
      <c r="J37" s="6">
        <f>SUM(B37:H37)</f>
        <v>4</v>
      </c>
    </row>
    <row r="38" spans="1:10" x14ac:dyDescent="0.45">
      <c r="A38" s="1" t="s">
        <v>180</v>
      </c>
      <c r="B38" s="5"/>
      <c r="C38" s="5"/>
      <c r="D38" s="5"/>
      <c r="E38" s="5"/>
      <c r="F38" s="5">
        <v>4</v>
      </c>
      <c r="G38" s="5"/>
      <c r="H38" s="5"/>
      <c r="I38" s="5"/>
      <c r="J38" s="6">
        <f>SUM(B38:H38)</f>
        <v>4</v>
      </c>
    </row>
    <row r="39" spans="1:10" x14ac:dyDescent="0.45">
      <c r="A39" s="7" t="s">
        <v>169</v>
      </c>
      <c r="B39" s="9"/>
      <c r="C39" s="9"/>
      <c r="D39" s="9">
        <v>3</v>
      </c>
      <c r="E39" s="9"/>
      <c r="F39" s="9"/>
      <c r="G39" s="9"/>
      <c r="H39" s="9"/>
      <c r="I39" s="9"/>
      <c r="J39" s="6">
        <f>SUM(B39:H39)</f>
        <v>3</v>
      </c>
    </row>
    <row r="40" spans="1:10" x14ac:dyDescent="0.45">
      <c r="A40" s="1" t="s">
        <v>183</v>
      </c>
      <c r="B40" s="5"/>
      <c r="C40" s="5"/>
      <c r="D40" s="5"/>
      <c r="E40" s="5"/>
      <c r="F40" s="5"/>
      <c r="G40" s="5">
        <v>1</v>
      </c>
      <c r="H40" s="5"/>
      <c r="I40" s="5"/>
      <c r="J40" s="6">
        <f>SUM(B40:H40)</f>
        <v>1</v>
      </c>
    </row>
    <row r="41" spans="1:10" x14ac:dyDescent="0.45">
      <c r="A41" s="1" t="s">
        <v>186</v>
      </c>
      <c r="B41" s="5"/>
      <c r="C41" s="5"/>
      <c r="D41" s="5"/>
      <c r="E41" s="5"/>
      <c r="F41" s="5">
        <v>1</v>
      </c>
      <c r="G41" s="5"/>
      <c r="H41" s="5"/>
      <c r="I41" s="5"/>
      <c r="J41" s="6">
        <f>SUM(B41:H41)</f>
        <v>1</v>
      </c>
    </row>
    <row r="42" spans="1:10" x14ac:dyDescent="0.45">
      <c r="A42" s="1" t="s">
        <v>185</v>
      </c>
      <c r="B42" s="5"/>
      <c r="C42" s="5"/>
      <c r="D42" s="5"/>
      <c r="E42" s="5"/>
      <c r="F42" s="5">
        <v>1</v>
      </c>
      <c r="G42" s="5"/>
      <c r="H42" s="5"/>
      <c r="I42" s="5"/>
      <c r="J42" s="6">
        <f>SUM(B42:H42)</f>
        <v>1</v>
      </c>
    </row>
    <row r="43" spans="1:10" x14ac:dyDescent="0.45">
      <c r="A43" s="1" t="s">
        <v>173</v>
      </c>
      <c r="B43" s="5"/>
      <c r="C43" s="5"/>
      <c r="D43" s="5">
        <v>1</v>
      </c>
      <c r="E43" s="5"/>
      <c r="F43" s="5"/>
      <c r="G43" s="5"/>
      <c r="H43" s="5"/>
      <c r="I43" s="5"/>
      <c r="J43" s="6">
        <f>SUM(B43:H43)</f>
        <v>1</v>
      </c>
    </row>
    <row r="44" spans="1:10" x14ac:dyDescent="0.45">
      <c r="A44" s="1" t="s">
        <v>63</v>
      </c>
      <c r="B44" s="5"/>
      <c r="C44" s="5"/>
      <c r="D44" s="5"/>
      <c r="E44" s="5"/>
      <c r="F44" s="5"/>
      <c r="G44" s="5"/>
      <c r="H44" s="5"/>
      <c r="I44" s="5"/>
      <c r="J44" s="6">
        <f>SUM(B44:H44)</f>
        <v>0</v>
      </c>
    </row>
    <row r="45" spans="1:10" x14ac:dyDescent="0.45">
      <c r="A45" s="7" t="s">
        <v>106</v>
      </c>
      <c r="B45" s="9"/>
      <c r="C45" s="9"/>
      <c r="D45" s="9"/>
      <c r="E45" s="9"/>
      <c r="F45" s="9"/>
      <c r="G45" s="9"/>
      <c r="H45" s="9"/>
      <c r="I45" s="9"/>
      <c r="J45" s="6">
        <f>SUM(B45:H45)</f>
        <v>0</v>
      </c>
    </row>
    <row r="46" spans="1:10" x14ac:dyDescent="0.45">
      <c r="A46" s="1" t="s">
        <v>31</v>
      </c>
      <c r="B46" s="5"/>
      <c r="C46" s="5"/>
      <c r="D46" s="5"/>
      <c r="E46" s="5"/>
      <c r="F46" s="5"/>
      <c r="G46" s="5"/>
      <c r="H46" s="5"/>
      <c r="I46" s="5"/>
      <c r="J46" s="6">
        <f>SUM(B46:H46)</f>
        <v>0</v>
      </c>
    </row>
    <row r="47" spans="1:10" x14ac:dyDescent="0.45">
      <c r="A47" s="1" t="s">
        <v>29</v>
      </c>
      <c r="B47" s="5"/>
      <c r="C47" s="5"/>
      <c r="D47" s="5"/>
      <c r="E47" s="5"/>
      <c r="F47" s="5"/>
      <c r="G47" s="5"/>
      <c r="H47" s="5"/>
      <c r="I47" s="5"/>
      <c r="J47" s="6">
        <f>SUM(B47:H47)</f>
        <v>0</v>
      </c>
    </row>
    <row r="48" spans="1:10" x14ac:dyDescent="0.45">
      <c r="A48" s="1" t="s">
        <v>44</v>
      </c>
      <c r="B48" s="5"/>
      <c r="C48" s="5"/>
      <c r="D48" s="5"/>
      <c r="E48" s="5"/>
      <c r="F48" s="5"/>
      <c r="G48" s="5"/>
      <c r="H48" s="5"/>
      <c r="I48" s="5"/>
      <c r="J48" s="6">
        <f>SUM(B48:H48)</f>
        <v>0</v>
      </c>
    </row>
    <row r="49" spans="1:10" x14ac:dyDescent="0.45">
      <c r="A49" s="1" t="s">
        <v>56</v>
      </c>
      <c r="B49" s="5"/>
      <c r="C49" s="5"/>
      <c r="D49" s="5"/>
      <c r="E49" s="5"/>
      <c r="F49" s="5"/>
      <c r="G49" s="5"/>
      <c r="H49" s="5"/>
      <c r="I49" s="5"/>
      <c r="J49" s="6">
        <f>SUM(B49:H49)</f>
        <v>0</v>
      </c>
    </row>
    <row r="50" spans="1:10" x14ac:dyDescent="0.45">
      <c r="A50" s="7" t="s">
        <v>105</v>
      </c>
      <c r="B50" s="9"/>
      <c r="C50" s="9"/>
      <c r="D50" s="9"/>
      <c r="E50" s="9"/>
      <c r="F50" s="9"/>
      <c r="G50" s="9"/>
      <c r="H50" s="9"/>
      <c r="I50" s="9"/>
      <c r="J50" s="6">
        <f>SUM(B50:H50)</f>
        <v>0</v>
      </c>
    </row>
    <row r="51" spans="1:10" x14ac:dyDescent="0.45">
      <c r="A51" s="1" t="s">
        <v>39</v>
      </c>
      <c r="B51" s="5"/>
      <c r="C51" s="5"/>
      <c r="D51" s="5"/>
      <c r="E51" s="5"/>
      <c r="F51" s="5"/>
      <c r="G51" s="5"/>
      <c r="H51" s="5"/>
      <c r="I51" s="5"/>
      <c r="J51" s="6">
        <f>SUM(B51:H51)</f>
        <v>0</v>
      </c>
    </row>
    <row r="52" spans="1:10" x14ac:dyDescent="0.45">
      <c r="A52" s="7" t="s">
        <v>101</v>
      </c>
      <c r="B52" s="9"/>
      <c r="C52" s="9"/>
      <c r="D52" s="9"/>
      <c r="E52" s="9"/>
      <c r="F52" s="9"/>
      <c r="G52" s="9"/>
      <c r="H52" s="9"/>
      <c r="I52" s="9"/>
      <c r="J52" s="6">
        <f>SUM(B52:H52)</f>
        <v>0</v>
      </c>
    </row>
    <row r="53" spans="1:10" x14ac:dyDescent="0.45">
      <c r="A53" s="1" t="s">
        <v>57</v>
      </c>
      <c r="B53" s="5"/>
      <c r="C53" s="5"/>
      <c r="D53" s="5"/>
      <c r="E53" s="5"/>
      <c r="F53" s="5"/>
      <c r="G53" s="5"/>
      <c r="H53" s="5"/>
      <c r="I53" s="5"/>
      <c r="J53" s="6">
        <f>SUM(B53:H53)</f>
        <v>0</v>
      </c>
    </row>
    <row r="54" spans="1:10" x14ac:dyDescent="0.45">
      <c r="A54" s="52" t="s">
        <v>98</v>
      </c>
      <c r="B54" s="44"/>
      <c r="C54" s="44"/>
      <c r="D54" s="44"/>
      <c r="E54" s="44"/>
      <c r="F54" s="44"/>
      <c r="G54" s="44"/>
      <c r="H54" s="44"/>
      <c r="I54" s="5"/>
      <c r="J54" s="49">
        <f>SUM(B54:H54)</f>
        <v>0</v>
      </c>
    </row>
    <row r="55" spans="1:10" x14ac:dyDescent="0.45">
      <c r="A55" s="1" t="s">
        <v>6</v>
      </c>
    </row>
    <row r="56" spans="1:10" x14ac:dyDescent="0.45">
      <c r="A56" s="1" t="s">
        <v>45</v>
      </c>
    </row>
    <row r="57" spans="1:10" x14ac:dyDescent="0.45">
      <c r="A57" s="1" t="s">
        <v>58</v>
      </c>
    </row>
  </sheetData>
  <dataConsolidate leftLabels="1">
    <dataRefs count="8">
      <dataRef ref="B2:I30" sheet="10,000"/>
      <dataRef ref="B2:I30" sheet="5,500"/>
      <dataRef ref="B2:I30" sheet="6,000"/>
      <dataRef ref="B2:I30" sheet="6,500"/>
      <dataRef ref="B2:I30" sheet="7,000"/>
      <dataRef ref="B2:I30" sheet="8,500"/>
      <dataRef ref="B2:I30" sheet="9,000"/>
      <dataRef ref="B2:I30" sheet="9,500"/>
    </dataRefs>
  </dataConsolidate>
  <phoneticPr fontId="18" type="noConversion"/>
  <pageMargins left="0.25" right="0.25" top="0.75" bottom="0.75" header="0.3" footer="0.3"/>
  <pageSetup orientation="portrait" r:id="rId1"/>
  <headerFooter>
    <oddHeader>&amp;L&amp;"Times New Roman,Bold Italic"&amp;28Joe Niehoff</oddHead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7"/>
  <sheetViews>
    <sheetView view="pageLayout" zoomScaleNormal="100" workbookViewId="0">
      <selection activeCell="F8" sqref="F8"/>
    </sheetView>
  </sheetViews>
  <sheetFormatPr defaultColWidth="7.88671875" defaultRowHeight="25.2" x14ac:dyDescent="0.45"/>
  <cols>
    <col min="1" max="1" width="23.6640625" style="1" bestFit="1" customWidth="1"/>
    <col min="2" max="2" width="30" style="2" bestFit="1" customWidth="1"/>
    <col min="3" max="3" width="19.6640625" style="2" bestFit="1" customWidth="1"/>
    <col min="4" max="4" width="14.33203125" style="5" bestFit="1" customWidth="1"/>
    <col min="5" max="5" width="6.33203125" style="2" customWidth="1"/>
    <col min="6" max="6" width="6.6640625" style="2" customWidth="1"/>
    <col min="7" max="7" width="18.33203125" style="2" customWidth="1"/>
    <col min="8" max="8" width="7.88671875" style="5"/>
    <col min="9" max="9" width="3" style="2" customWidth="1"/>
    <col min="10" max="16384" width="7.88671875" style="2"/>
  </cols>
  <sheetData>
    <row r="1" spans="1:8" x14ac:dyDescent="0.45">
      <c r="A1" s="1" t="s">
        <v>78</v>
      </c>
      <c r="B1" s="2" t="s">
        <v>0</v>
      </c>
      <c r="C1" s="3" t="s">
        <v>1</v>
      </c>
      <c r="D1" s="20" t="s">
        <v>79</v>
      </c>
      <c r="F1" s="22" t="s">
        <v>89</v>
      </c>
      <c r="G1" s="23"/>
      <c r="H1" s="26" t="s">
        <v>79</v>
      </c>
    </row>
    <row r="2" spans="1:8" ht="25.5" customHeight="1" x14ac:dyDescent="0.45">
      <c r="A2" s="13" t="s">
        <v>80</v>
      </c>
      <c r="B2" s="2" t="str">
        <f>'5,500'!A2</f>
        <v>Aaron Mastin</v>
      </c>
      <c r="C2" s="2" t="str">
        <f>'5,500'!B2</f>
        <v>UND-30</v>
      </c>
      <c r="D2" s="5">
        <f>'5,500'!K2</f>
        <v>29</v>
      </c>
      <c r="F2" s="14" t="s">
        <v>67</v>
      </c>
      <c r="G2" s="24" t="str">
        <f>Overall!A2</f>
        <v>Aaron Mastin</v>
      </c>
      <c r="H2" s="27">
        <f>Overall!K2</f>
        <v>110</v>
      </c>
    </row>
    <row r="3" spans="1:8" ht="26.25" customHeight="1" x14ac:dyDescent="0.45">
      <c r="A3" s="1" t="s">
        <v>81</v>
      </c>
      <c r="B3" s="2" t="str">
        <f>'6,000'!A2</f>
        <v>Andy Mastin</v>
      </c>
      <c r="C3" s="2" t="str">
        <f>'6,000'!B2</f>
        <v>UND-30</v>
      </c>
      <c r="D3" s="5">
        <f>'6,000'!K2</f>
        <v>19</v>
      </c>
      <c r="F3" s="21" t="s">
        <v>68</v>
      </c>
      <c r="G3" s="25" t="str">
        <f>Overall!A3</f>
        <v>Darren Niehoff</v>
      </c>
      <c r="H3" s="28">
        <f>Overall!K3</f>
        <v>80</v>
      </c>
    </row>
    <row r="4" spans="1:8" ht="25.5" customHeight="1" x14ac:dyDescent="0.45">
      <c r="A4" s="1" t="s">
        <v>82</v>
      </c>
      <c r="B4" s="2" t="str">
        <f>'6,500'!A2</f>
        <v>Mike Mastin</v>
      </c>
      <c r="C4" s="2" t="str">
        <f>'6,500'!B2</f>
        <v>560BL-32</v>
      </c>
      <c r="D4" s="5">
        <f>'6,500'!K2</f>
        <v>20</v>
      </c>
      <c r="F4" s="15" t="s">
        <v>69</v>
      </c>
      <c r="G4" s="24" t="str">
        <f>Overall!A4</f>
        <v>Frank Harpring</v>
      </c>
      <c r="H4" s="27">
        <f>Overall!K4</f>
        <v>79</v>
      </c>
    </row>
    <row r="5" spans="1:8" ht="25.5" customHeight="1" x14ac:dyDescent="0.45">
      <c r="A5" s="1" t="s">
        <v>83</v>
      </c>
      <c r="B5" s="2" t="str">
        <f>'7,000'!A2</f>
        <v>Brandon Everhart</v>
      </c>
      <c r="C5" s="2" t="str">
        <f>'7,000'!B2</f>
        <v>450-57</v>
      </c>
      <c r="D5" s="5">
        <f>'7,000'!K2</f>
        <v>20</v>
      </c>
      <c r="F5" s="21" t="s">
        <v>70</v>
      </c>
      <c r="G5" s="25" t="str">
        <f>Overall!A5</f>
        <v>Andy Mastin</v>
      </c>
      <c r="H5" s="28">
        <f>Overall!K5</f>
        <v>78</v>
      </c>
    </row>
    <row r="6" spans="1:8" ht="25.5" customHeight="1" x14ac:dyDescent="0.45">
      <c r="A6" s="1" t="s">
        <v>84</v>
      </c>
      <c r="B6" s="2" t="str">
        <f>'8,500'!A2</f>
        <v>Frank Harpring</v>
      </c>
      <c r="C6" s="2" t="str">
        <f>'8,500'!B2</f>
        <v>966-58</v>
      </c>
      <c r="D6" s="5">
        <f>'8,500'!K2</f>
        <v>22</v>
      </c>
      <c r="F6" s="15" t="s">
        <v>71</v>
      </c>
      <c r="G6" s="24" t="str">
        <f>Overall!A6</f>
        <v>Devon Niehoff</v>
      </c>
      <c r="H6" s="27">
        <f>Overall!K6</f>
        <v>73</v>
      </c>
    </row>
    <row r="7" spans="1:8" ht="25.5" customHeight="1" x14ac:dyDescent="0.45">
      <c r="A7" s="1" t="s">
        <v>85</v>
      </c>
      <c r="B7" s="2" t="str">
        <f>'9,000'!A2</f>
        <v>Bruce Logan</v>
      </c>
      <c r="C7" s="2" t="str">
        <f>'9,000'!B2</f>
        <v>1850-52</v>
      </c>
      <c r="D7" s="5">
        <f>'9,000'!K2</f>
        <v>20</v>
      </c>
      <c r="F7" s="21" t="s">
        <v>72</v>
      </c>
      <c r="G7" s="25" t="str">
        <f>Overall!A7</f>
        <v>Kevin Byrnes</v>
      </c>
      <c r="H7" s="28">
        <f>Overall!K7</f>
        <v>73</v>
      </c>
    </row>
    <row r="8" spans="1:8" ht="25.5" customHeight="1" x14ac:dyDescent="0.45">
      <c r="A8" s="1" t="s">
        <v>86</v>
      </c>
      <c r="B8" s="2" t="str">
        <f>'9,500'!A2</f>
        <v>Mike Yeley</v>
      </c>
      <c r="C8" s="2" t="str">
        <f>'9,500'!B2</f>
        <v>766-48</v>
      </c>
      <c r="D8" s="5">
        <f>'9,500'!K2</f>
        <v>32</v>
      </c>
      <c r="F8" s="15" t="s">
        <v>72</v>
      </c>
      <c r="G8" s="24" t="str">
        <f>Overall!A8</f>
        <v>Dave Angle</v>
      </c>
      <c r="H8" s="27">
        <f>Overall!K8</f>
        <v>72</v>
      </c>
    </row>
    <row r="9" spans="1:8" ht="25.5" customHeight="1" x14ac:dyDescent="0.45">
      <c r="A9" s="1" t="s">
        <v>87</v>
      </c>
      <c r="B9" s="2" t="str">
        <f>'10,000'!A2</f>
        <v>Darren Niehoff</v>
      </c>
      <c r="C9" s="2" t="str">
        <f>'10,000'!B2</f>
        <v>1800-18</v>
      </c>
      <c r="D9" s="5">
        <f>'10,000'!K2</f>
        <v>22</v>
      </c>
      <c r="F9" s="21" t="s">
        <v>73</v>
      </c>
      <c r="G9" s="25" t="str">
        <f>Overall!A9</f>
        <v>Doug Harpring</v>
      </c>
      <c r="H9" s="28">
        <f>Overall!K9</f>
        <v>65</v>
      </c>
    </row>
    <row r="10" spans="1:8" ht="25.5" customHeight="1" x14ac:dyDescent="0.45">
      <c r="A10" s="7"/>
      <c r="B10" s="8"/>
      <c r="C10" s="9"/>
      <c r="D10" s="9"/>
      <c r="F10" s="15" t="s">
        <v>74</v>
      </c>
      <c r="G10" s="24" t="str">
        <f>Overall!A10</f>
        <v>Mike Mastin</v>
      </c>
      <c r="H10" s="27">
        <f>Overall!K10</f>
        <v>64</v>
      </c>
    </row>
    <row r="11" spans="1:8" ht="25.5" customHeight="1" x14ac:dyDescent="0.45">
      <c r="A11" s="1" t="s">
        <v>88</v>
      </c>
      <c r="C11" s="5" t="str">
        <f>'Joe Niehoff'!A2</f>
        <v>UND-30</v>
      </c>
      <c r="D11" s="5">
        <f>'Joe Niehoff'!J2</f>
        <v>74</v>
      </c>
      <c r="F11" s="21" t="s">
        <v>75</v>
      </c>
      <c r="G11" s="25" t="str">
        <f>Overall!A11</f>
        <v>Mike Yeley</v>
      </c>
      <c r="H11" s="28">
        <f>Overall!K11</f>
        <v>57</v>
      </c>
    </row>
    <row r="12" spans="1:8" ht="25.5" customHeight="1" x14ac:dyDescent="0.45">
      <c r="C12" s="5"/>
      <c r="F12" s="16" t="s">
        <v>75</v>
      </c>
      <c r="G12" s="50" t="str">
        <f>TableOverall[[#This Row],[Driver]]</f>
        <v>Brandon Everhart</v>
      </c>
      <c r="H12" s="51">
        <f>TableOverall[[#This Row],[Total]]</f>
        <v>50</v>
      </c>
    </row>
    <row r="15" spans="1:8" x14ac:dyDescent="0.45">
      <c r="B15" s="19" t="s">
        <v>90</v>
      </c>
    </row>
    <row r="16" spans="1:8" x14ac:dyDescent="0.45">
      <c r="B16" s="18" t="s">
        <v>150</v>
      </c>
    </row>
    <row r="17" spans="2:2" x14ac:dyDescent="0.45">
      <c r="B17" s="17" t="s">
        <v>142</v>
      </c>
    </row>
  </sheetData>
  <pageMargins left="0.25" right="0.25" top="0.75" bottom="0.75" header="0.3" footer="0.3"/>
  <pageSetup orientation="landscape" r:id="rId1"/>
  <headerFooter>
    <oddHeader>&amp;L&amp;"Times New Roman,Bold Italic"&amp;28Awards</oddHead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1"/>
  <sheetViews>
    <sheetView workbookViewId="0">
      <selection activeCell="E8" sqref="E8"/>
    </sheetView>
  </sheetViews>
  <sheetFormatPr defaultRowHeight="14.4" x14ac:dyDescent="0.3"/>
  <cols>
    <col min="1" max="1" width="15" bestFit="1" customWidth="1"/>
    <col min="2" max="2" width="10.5546875" bestFit="1" customWidth="1"/>
  </cols>
  <sheetData>
    <row r="1" spans="1:9" ht="25.2" thickBot="1" x14ac:dyDescent="0.45">
      <c r="A1" s="31" t="s">
        <v>104</v>
      </c>
      <c r="B1" s="29" t="s">
        <v>92</v>
      </c>
      <c r="C1" s="29" t="s">
        <v>93</v>
      </c>
      <c r="D1" s="29" t="s">
        <v>94</v>
      </c>
      <c r="E1" s="29" t="s">
        <v>95</v>
      </c>
      <c r="F1" s="29" t="s">
        <v>96</v>
      </c>
      <c r="G1" s="29" t="s">
        <v>97</v>
      </c>
      <c r="H1" s="30" t="s">
        <v>2</v>
      </c>
    </row>
    <row r="2" spans="1:9" ht="25.2" x14ac:dyDescent="0.45">
      <c r="A2" s="34">
        <v>10000</v>
      </c>
      <c r="B2" s="32">
        <f>SUM('10,000'!C2:C37)</f>
        <v>31</v>
      </c>
      <c r="C2" s="32">
        <f>SUM('10,000'!D2:D37)</f>
        <v>31</v>
      </c>
      <c r="D2" s="32">
        <f>SUM('10,000'!E2:E37)</f>
        <v>31</v>
      </c>
      <c r="E2" s="32">
        <f>SUM('10,000'!F2:F37)</f>
        <v>0</v>
      </c>
      <c r="F2" s="32">
        <f>SUM('10,000'!G2:G37)</f>
        <v>31</v>
      </c>
      <c r="G2" s="32">
        <f>SUM('10,000'!H2:H37)</f>
        <v>31</v>
      </c>
      <c r="H2" s="33">
        <f t="shared" ref="H2:H9" si="0">SUM(B2:F2)</f>
        <v>124</v>
      </c>
    </row>
    <row r="3" spans="1:9" ht="25.2" x14ac:dyDescent="0.45">
      <c r="A3" s="34">
        <v>5500</v>
      </c>
      <c r="B3" s="32">
        <f>SUM('5,500'!C2:C31)</f>
        <v>31</v>
      </c>
      <c r="C3" s="32">
        <f>SUM('5,500'!D2:D31)</f>
        <v>31</v>
      </c>
      <c r="D3" s="32">
        <f>SUM('5,500'!E2:E31)</f>
        <v>31</v>
      </c>
      <c r="E3" s="32">
        <f>SUM('5,500'!F2:F31)</f>
        <v>0</v>
      </c>
      <c r="F3" s="32">
        <f>SUM('5,500'!G2:G31)</f>
        <v>31</v>
      </c>
      <c r="G3" s="32">
        <f>SUM('5,500'!H2:H31)</f>
        <v>31</v>
      </c>
      <c r="H3" s="33">
        <f t="shared" si="0"/>
        <v>124</v>
      </c>
    </row>
    <row r="4" spans="1:9" ht="25.2" x14ac:dyDescent="0.45">
      <c r="A4" s="34">
        <v>9500</v>
      </c>
      <c r="B4" s="32">
        <f>SUM('9,500'!C2:C39)</f>
        <v>31</v>
      </c>
      <c r="C4" s="32">
        <f>SUM('9,500'!D2:D39)</f>
        <v>31</v>
      </c>
      <c r="D4" s="32">
        <f>SUM('9,500'!E2:E39)</f>
        <v>31</v>
      </c>
      <c r="E4" s="32">
        <f>SUM('9,500'!F2:F39)</f>
        <v>0</v>
      </c>
      <c r="F4" s="32">
        <f>SUM('9,500'!G2:G39)</f>
        <v>31</v>
      </c>
      <c r="G4" s="32">
        <f>SUM('9,500'!H2:H39)</f>
        <v>31</v>
      </c>
      <c r="H4" s="33">
        <f t="shared" si="0"/>
        <v>124</v>
      </c>
    </row>
    <row r="5" spans="1:9" ht="25.2" x14ac:dyDescent="0.45">
      <c r="A5" s="34">
        <v>6000</v>
      </c>
      <c r="B5" s="32">
        <f>SUM('6,000'!C2:C31)</f>
        <v>31</v>
      </c>
      <c r="C5" s="32">
        <f>SUM('6,000'!D2:D31)</f>
        <v>31</v>
      </c>
      <c r="D5" s="32">
        <f>SUM('6,000'!E2:E31)</f>
        <v>31</v>
      </c>
      <c r="E5" s="32">
        <f>SUM('6,000'!F2:F31)</f>
        <v>0</v>
      </c>
      <c r="F5" s="32">
        <f>SUM('6,000'!G2:G31)</f>
        <v>31</v>
      </c>
      <c r="G5" s="32">
        <f>SUM('6,000'!H2:H31)</f>
        <v>31</v>
      </c>
      <c r="H5" s="33">
        <f t="shared" si="0"/>
        <v>124</v>
      </c>
    </row>
    <row r="6" spans="1:9" ht="25.2" x14ac:dyDescent="0.45">
      <c r="A6" s="34">
        <v>9000</v>
      </c>
      <c r="B6" s="32">
        <f>SUM('9,000'!C2:C34)</f>
        <v>0</v>
      </c>
      <c r="C6" s="32">
        <f>SUM('9,000'!D2:D34)</f>
        <v>31</v>
      </c>
      <c r="D6" s="32">
        <f>SUM('9,000'!E2:E34)</f>
        <v>31</v>
      </c>
      <c r="E6" s="32">
        <f>SUM('9,000'!F2:F34)</f>
        <v>0</v>
      </c>
      <c r="F6" s="32">
        <f>SUM('9,000'!G2:G34)</f>
        <v>31</v>
      </c>
      <c r="G6" s="32">
        <f>SUM('9,000'!H2:H34)</f>
        <v>31</v>
      </c>
      <c r="H6" s="33">
        <f t="shared" si="0"/>
        <v>93</v>
      </c>
    </row>
    <row r="7" spans="1:9" ht="25.2" x14ac:dyDescent="0.45">
      <c r="A7" s="34">
        <v>6500</v>
      </c>
      <c r="B7" s="32">
        <f>SUM('6,500'!C2:C36)</f>
        <v>0</v>
      </c>
      <c r="C7" s="32">
        <f>SUM('6,500'!D2:D36)</f>
        <v>31</v>
      </c>
      <c r="D7" s="32">
        <f>SUM('6,500'!E2:E36)</f>
        <v>31</v>
      </c>
      <c r="E7" s="32">
        <f>SUM('6,500'!F2:F36)</f>
        <v>0</v>
      </c>
      <c r="F7" s="32">
        <f>SUM('6,500'!G2:G36)</f>
        <v>31</v>
      </c>
      <c r="G7" s="32">
        <f>SUM('6,500'!H2:H36)</f>
        <v>31</v>
      </c>
      <c r="H7" s="33">
        <f t="shared" si="0"/>
        <v>93</v>
      </c>
    </row>
    <row r="8" spans="1:9" ht="25.2" x14ac:dyDescent="0.45">
      <c r="A8" s="34">
        <v>8500</v>
      </c>
      <c r="B8" s="32">
        <f>SUM('8,500'!C2:C36)</f>
        <v>0</v>
      </c>
      <c r="C8" s="32">
        <f>SUM('8,500'!D2:D36)</f>
        <v>31</v>
      </c>
      <c r="D8" s="32">
        <f>SUM('8,500'!E2:E36)</f>
        <v>31</v>
      </c>
      <c r="E8" s="32">
        <f>SUM('8,500'!F2:F36)</f>
        <v>0</v>
      </c>
      <c r="F8" s="32">
        <f>SUM('8,500'!G2:G36)</f>
        <v>31</v>
      </c>
      <c r="G8" s="32">
        <f>SUM('8,500'!H2:H36)</f>
        <v>31</v>
      </c>
      <c r="H8" s="33">
        <f t="shared" si="0"/>
        <v>93</v>
      </c>
    </row>
    <row r="9" spans="1:9" ht="25.2" x14ac:dyDescent="0.45">
      <c r="A9" s="34">
        <v>7000</v>
      </c>
      <c r="B9" s="32">
        <f>SUM('7,000'!C2:C26)</f>
        <v>0</v>
      </c>
      <c r="C9" s="32">
        <f>SUM('7,000'!D2:D26)</f>
        <v>31</v>
      </c>
      <c r="D9" s="32">
        <f>SUM('7,000'!E2:E26)</f>
        <v>31</v>
      </c>
      <c r="E9" s="32">
        <f>SUM('7,000'!F2:F26)</f>
        <v>0</v>
      </c>
      <c r="F9" s="32">
        <f>SUM('7,000'!G2:G26)</f>
        <v>30</v>
      </c>
      <c r="G9" s="32">
        <f>SUM('7,000'!H2:H26)</f>
        <v>31</v>
      </c>
      <c r="H9" s="33">
        <f t="shared" si="0"/>
        <v>92</v>
      </c>
    </row>
    <row r="10" spans="1:9" ht="25.2" x14ac:dyDescent="0.45">
      <c r="A10" s="35"/>
      <c r="B10" s="32">
        <f>SUM(B2:B9)</f>
        <v>124</v>
      </c>
      <c r="C10" s="32">
        <f t="shared" ref="C10:H10" si="1">SUM(C2:C9)</f>
        <v>248</v>
      </c>
      <c r="D10" s="32">
        <f t="shared" si="1"/>
        <v>248</v>
      </c>
      <c r="E10" s="32">
        <f t="shared" si="1"/>
        <v>0</v>
      </c>
      <c r="F10" s="32">
        <f t="shared" si="1"/>
        <v>247</v>
      </c>
      <c r="G10" s="32">
        <f t="shared" si="1"/>
        <v>248</v>
      </c>
      <c r="H10" s="32">
        <f t="shared" si="1"/>
        <v>867</v>
      </c>
      <c r="I10" s="37"/>
    </row>
    <row r="11" spans="1:9" ht="25.2" x14ac:dyDescent="0.45">
      <c r="A11" s="35"/>
      <c r="B11" s="32"/>
      <c r="C11" s="32"/>
      <c r="D11" s="32"/>
      <c r="E11" s="32"/>
      <c r="F11" s="32"/>
      <c r="G11" s="32"/>
      <c r="H11" s="36"/>
      <c r="I11" s="37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32"/>
  <sheetViews>
    <sheetView zoomScaleNormal="100" zoomScalePageLayoutView="60" workbookViewId="0">
      <pane xSplit="1" topLeftCell="B1" activePane="topRight" state="frozen"/>
      <selection pane="topRight" activeCell="G16" sqref="G16"/>
    </sheetView>
  </sheetViews>
  <sheetFormatPr defaultColWidth="7.88671875" defaultRowHeight="25.2" x14ac:dyDescent="0.45"/>
  <cols>
    <col min="1" max="1" width="23.6640625" style="1" bestFit="1" customWidth="1"/>
    <col min="2" max="2" width="18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9" width="11" style="2" customWidth="1"/>
    <col min="10" max="10" width="12.88671875" style="1" bestFit="1" customWidth="1"/>
    <col min="11" max="16384" width="7.88671875" style="2"/>
  </cols>
  <sheetData>
    <row r="1" spans="1:10" x14ac:dyDescent="0.45">
      <c r="A1" s="1" t="s">
        <v>0</v>
      </c>
      <c r="B1" s="2" t="s">
        <v>91</v>
      </c>
      <c r="C1" s="3" t="s">
        <v>107</v>
      </c>
      <c r="D1" s="3" t="s">
        <v>108</v>
      </c>
      <c r="E1" s="3" t="s">
        <v>109</v>
      </c>
      <c r="F1" s="3" t="s">
        <v>110</v>
      </c>
      <c r="G1" s="3" t="s">
        <v>111</v>
      </c>
      <c r="H1" s="3" t="s">
        <v>112</v>
      </c>
      <c r="I1" s="3" t="s">
        <v>113</v>
      </c>
      <c r="J1" s="4" t="s">
        <v>2</v>
      </c>
    </row>
    <row r="2" spans="1:10" ht="25.5" customHeight="1" x14ac:dyDescent="0.45">
      <c r="A2" s="1" t="s">
        <v>14</v>
      </c>
      <c r="C2" s="5"/>
      <c r="D2" s="5">
        <v>29</v>
      </c>
      <c r="E2" s="5">
        <v>26</v>
      </c>
      <c r="F2" s="5">
        <v>14</v>
      </c>
      <c r="G2" s="5">
        <v>14</v>
      </c>
      <c r="H2" s="5">
        <v>6</v>
      </c>
      <c r="I2" s="5">
        <v>28</v>
      </c>
      <c r="J2" s="6">
        <f t="shared" ref="J2:J32" si="0">SUM(C2:I2)</f>
        <v>117</v>
      </c>
    </row>
    <row r="3" spans="1:10" ht="25.5" customHeight="1" x14ac:dyDescent="0.45">
      <c r="A3" s="1" t="s">
        <v>21</v>
      </c>
      <c r="C3" s="5"/>
      <c r="D3" s="5">
        <v>26</v>
      </c>
      <c r="E3" s="5">
        <v>32</v>
      </c>
      <c r="F3" s="5">
        <v>26</v>
      </c>
      <c r="G3" s="5">
        <v>11</v>
      </c>
      <c r="H3" s="5">
        <v>12</v>
      </c>
      <c r="I3" s="5">
        <v>2</v>
      </c>
      <c r="J3" s="12">
        <f t="shared" si="0"/>
        <v>109</v>
      </c>
    </row>
    <row r="4" spans="1:10" ht="25.5" customHeight="1" x14ac:dyDescent="0.45">
      <c r="A4" s="1" t="s">
        <v>19</v>
      </c>
      <c r="C4" s="5"/>
      <c r="D4" s="5"/>
      <c r="E4" s="5">
        <v>3</v>
      </c>
      <c r="F4" s="5">
        <v>22</v>
      </c>
      <c r="G4" s="5">
        <v>6</v>
      </c>
      <c r="H4" s="5">
        <v>26</v>
      </c>
      <c r="I4" s="5">
        <v>30</v>
      </c>
      <c r="J4" s="6">
        <f t="shared" si="0"/>
        <v>87</v>
      </c>
    </row>
    <row r="5" spans="1:10" ht="25.5" customHeight="1" x14ac:dyDescent="0.45">
      <c r="A5" s="1" t="s">
        <v>10</v>
      </c>
      <c r="C5" s="5"/>
      <c r="D5" s="5">
        <v>8</v>
      </c>
      <c r="E5" s="5">
        <v>14</v>
      </c>
      <c r="F5" s="5"/>
      <c r="G5" s="5"/>
      <c r="H5" s="5">
        <v>37</v>
      </c>
      <c r="I5" s="5"/>
      <c r="J5" s="6">
        <f t="shared" si="0"/>
        <v>59</v>
      </c>
    </row>
    <row r="6" spans="1:10" ht="25.5" customHeight="1" x14ac:dyDescent="0.45">
      <c r="A6" s="7" t="s">
        <v>4</v>
      </c>
      <c r="C6" s="9"/>
      <c r="D6" s="9">
        <v>20</v>
      </c>
      <c r="E6" s="9"/>
      <c r="F6" s="9"/>
      <c r="G6" s="9">
        <v>11</v>
      </c>
      <c r="H6" s="9"/>
      <c r="I6" s="9">
        <v>18</v>
      </c>
      <c r="J6" s="11">
        <f t="shared" si="0"/>
        <v>49</v>
      </c>
    </row>
    <row r="7" spans="1:10" ht="25.5" customHeight="1" x14ac:dyDescent="0.45">
      <c r="A7" s="1" t="s">
        <v>12</v>
      </c>
      <c r="C7" s="5"/>
      <c r="D7" s="5">
        <v>21</v>
      </c>
      <c r="E7" s="5">
        <v>8</v>
      </c>
      <c r="F7" s="5">
        <v>1</v>
      </c>
      <c r="G7" s="5"/>
      <c r="H7" s="5">
        <v>18</v>
      </c>
      <c r="I7" s="5">
        <v>1</v>
      </c>
      <c r="J7" s="12">
        <f t="shared" si="0"/>
        <v>49</v>
      </c>
    </row>
    <row r="8" spans="1:10" ht="25.5" customHeight="1" x14ac:dyDescent="0.45">
      <c r="A8" s="1" t="s">
        <v>20</v>
      </c>
      <c r="C8" s="5"/>
      <c r="D8" s="5">
        <v>3</v>
      </c>
      <c r="E8" s="5">
        <v>14</v>
      </c>
      <c r="F8" s="5">
        <v>4</v>
      </c>
      <c r="G8" s="5">
        <v>24</v>
      </c>
      <c r="H8" s="5">
        <v>1</v>
      </c>
      <c r="I8" s="5">
        <v>2</v>
      </c>
      <c r="J8" s="6">
        <f t="shared" si="0"/>
        <v>48</v>
      </c>
    </row>
    <row r="9" spans="1:10" ht="25.5" customHeight="1" x14ac:dyDescent="0.45">
      <c r="A9" s="1" t="s">
        <v>116</v>
      </c>
      <c r="C9" s="5"/>
      <c r="D9" s="5"/>
      <c r="E9" s="5">
        <v>4</v>
      </c>
      <c r="F9" s="5">
        <v>22</v>
      </c>
      <c r="G9" s="5">
        <v>2</v>
      </c>
      <c r="H9" s="5">
        <v>1</v>
      </c>
      <c r="I9" s="5">
        <v>16</v>
      </c>
      <c r="J9" s="6">
        <f t="shared" si="0"/>
        <v>45</v>
      </c>
    </row>
    <row r="10" spans="1:10" ht="25.5" customHeight="1" x14ac:dyDescent="0.45">
      <c r="A10" s="1" t="s">
        <v>13</v>
      </c>
      <c r="C10" s="5"/>
      <c r="D10" s="5">
        <v>1</v>
      </c>
      <c r="E10" s="5">
        <v>1</v>
      </c>
      <c r="F10" s="5"/>
      <c r="G10" s="5">
        <v>16</v>
      </c>
      <c r="H10" s="5">
        <v>8</v>
      </c>
      <c r="I10" s="5">
        <v>10</v>
      </c>
      <c r="J10" s="6">
        <f t="shared" si="0"/>
        <v>36</v>
      </c>
    </row>
    <row r="11" spans="1:10" ht="25.5" customHeight="1" x14ac:dyDescent="0.45">
      <c r="A11" s="1" t="s">
        <v>60</v>
      </c>
      <c r="C11" s="5"/>
      <c r="D11" s="5"/>
      <c r="E11" s="5"/>
      <c r="F11" s="5">
        <v>3</v>
      </c>
      <c r="G11" s="5">
        <v>12</v>
      </c>
      <c r="H11" s="5">
        <v>8</v>
      </c>
      <c r="I11" s="5">
        <v>6</v>
      </c>
      <c r="J11" s="6">
        <f t="shared" si="0"/>
        <v>29</v>
      </c>
    </row>
    <row r="12" spans="1:10" ht="25.5" customHeight="1" x14ac:dyDescent="0.45">
      <c r="A12" s="1" t="s">
        <v>49</v>
      </c>
      <c r="C12" s="5"/>
      <c r="D12" s="5">
        <v>6</v>
      </c>
      <c r="E12" s="5">
        <v>2</v>
      </c>
      <c r="F12" s="5">
        <v>12</v>
      </c>
      <c r="G12" s="5">
        <v>8</v>
      </c>
      <c r="H12" s="5"/>
      <c r="I12" s="5"/>
      <c r="J12" s="6">
        <f t="shared" si="0"/>
        <v>28</v>
      </c>
    </row>
    <row r="13" spans="1:10" ht="25.5" customHeight="1" x14ac:dyDescent="0.45">
      <c r="A13" s="1" t="s">
        <v>16</v>
      </c>
      <c r="C13" s="5"/>
      <c r="D13" s="5">
        <v>4</v>
      </c>
      <c r="E13" s="5">
        <v>6</v>
      </c>
      <c r="F13" s="5"/>
      <c r="G13" s="5">
        <v>10</v>
      </c>
      <c r="H13" s="5"/>
      <c r="I13" s="5"/>
      <c r="J13" s="12">
        <f t="shared" si="0"/>
        <v>20</v>
      </c>
    </row>
    <row r="14" spans="1:10" ht="25.5" customHeight="1" x14ac:dyDescent="0.45">
      <c r="A14" s="1" t="s">
        <v>35</v>
      </c>
      <c r="C14" s="5"/>
      <c r="D14" s="5"/>
      <c r="E14" s="5">
        <v>7</v>
      </c>
      <c r="F14" s="5"/>
      <c r="G14" s="5">
        <v>4</v>
      </c>
      <c r="H14" s="5">
        <v>6</v>
      </c>
      <c r="I14" s="5"/>
      <c r="J14" s="6">
        <f t="shared" si="0"/>
        <v>17</v>
      </c>
    </row>
    <row r="15" spans="1:10" ht="25.5" customHeight="1" x14ac:dyDescent="0.45">
      <c r="A15" s="7" t="s">
        <v>53</v>
      </c>
      <c r="C15" s="9"/>
      <c r="D15" s="9"/>
      <c r="E15" s="9"/>
      <c r="F15" s="9">
        <v>11</v>
      </c>
      <c r="G15" s="9">
        <v>2</v>
      </c>
      <c r="H15" s="9"/>
      <c r="I15" s="9"/>
      <c r="J15" s="11">
        <f t="shared" si="0"/>
        <v>13</v>
      </c>
    </row>
    <row r="16" spans="1:10" ht="25.5" customHeight="1" x14ac:dyDescent="0.45">
      <c r="A16" s="1" t="s">
        <v>114</v>
      </c>
      <c r="C16" s="5"/>
      <c r="D16" s="5">
        <v>4</v>
      </c>
      <c r="E16" s="5"/>
      <c r="F16" s="5">
        <v>8</v>
      </c>
      <c r="G16" s="5"/>
      <c r="H16" s="5"/>
      <c r="I16" s="5"/>
      <c r="J16" s="12">
        <f t="shared" si="0"/>
        <v>12</v>
      </c>
    </row>
    <row r="17" spans="1:10" ht="25.5" customHeight="1" x14ac:dyDescent="0.45">
      <c r="A17" s="1" t="s">
        <v>25</v>
      </c>
      <c r="C17" s="5"/>
      <c r="D17" s="5"/>
      <c r="E17" s="5">
        <v>7</v>
      </c>
      <c r="F17" s="5"/>
      <c r="G17" s="5">
        <v>4</v>
      </c>
      <c r="H17" s="5"/>
      <c r="I17" s="5"/>
      <c r="J17" s="6">
        <f t="shared" si="0"/>
        <v>11</v>
      </c>
    </row>
    <row r="18" spans="1:10" x14ac:dyDescent="0.45">
      <c r="A18" s="1" t="s">
        <v>145</v>
      </c>
      <c r="C18" s="5"/>
      <c r="D18" s="5"/>
      <c r="E18" s="5"/>
      <c r="F18" s="5"/>
      <c r="G18" s="5"/>
      <c r="H18" s="5"/>
      <c r="I18" s="5">
        <v>10</v>
      </c>
      <c r="J18" s="6">
        <f t="shared" si="0"/>
        <v>10</v>
      </c>
    </row>
    <row r="19" spans="1:10" x14ac:dyDescent="0.45">
      <c r="A19" s="1" t="s">
        <v>36</v>
      </c>
      <c r="C19" s="5"/>
      <c r="D19" s="5">
        <v>2</v>
      </c>
      <c r="E19" s="5"/>
      <c r="F19" s="5"/>
      <c r="G19" s="5"/>
      <c r="H19" s="5"/>
      <c r="I19" s="5">
        <v>1</v>
      </c>
      <c r="J19" s="6">
        <f t="shared" si="0"/>
        <v>3</v>
      </c>
    </row>
    <row r="20" spans="1:10" x14ac:dyDescent="0.45">
      <c r="A20" s="7" t="s">
        <v>41</v>
      </c>
      <c r="C20" s="9"/>
      <c r="D20" s="9"/>
      <c r="E20" s="9"/>
      <c r="F20" s="9">
        <v>1</v>
      </c>
      <c r="G20" s="9"/>
      <c r="H20" s="9"/>
      <c r="I20" s="9"/>
      <c r="J20" s="11">
        <f t="shared" si="0"/>
        <v>1</v>
      </c>
    </row>
    <row r="21" spans="1:10" x14ac:dyDescent="0.45">
      <c r="A21" s="1" t="s">
        <v>11</v>
      </c>
      <c r="C21" s="5"/>
      <c r="D21" s="5"/>
      <c r="E21" s="5"/>
      <c r="F21" s="5"/>
      <c r="G21" s="5"/>
      <c r="H21" s="5">
        <v>1</v>
      </c>
      <c r="I21" s="5"/>
      <c r="J21" s="6">
        <f t="shared" si="0"/>
        <v>1</v>
      </c>
    </row>
    <row r="22" spans="1:10" x14ac:dyDescent="0.45">
      <c r="A22" s="1" t="s">
        <v>76</v>
      </c>
      <c r="C22" s="5"/>
      <c r="D22" s="5"/>
      <c r="E22" s="5"/>
      <c r="F22" s="5"/>
      <c r="G22" s="5"/>
      <c r="H22" s="5"/>
      <c r="I22" s="5"/>
      <c r="J22" s="12">
        <f t="shared" si="0"/>
        <v>0</v>
      </c>
    </row>
    <row r="23" spans="1:10" x14ac:dyDescent="0.45">
      <c r="A23" s="1" t="s">
        <v>40</v>
      </c>
      <c r="C23" s="5"/>
      <c r="D23" s="5"/>
      <c r="E23" s="5"/>
      <c r="F23" s="5"/>
      <c r="G23" s="5"/>
      <c r="H23" s="5"/>
      <c r="I23" s="5"/>
      <c r="J23" s="6">
        <f t="shared" si="0"/>
        <v>0</v>
      </c>
    </row>
    <row r="24" spans="1:10" x14ac:dyDescent="0.45">
      <c r="A24" s="1" t="s">
        <v>55</v>
      </c>
      <c r="C24" s="5"/>
      <c r="D24" s="5"/>
      <c r="E24" s="5"/>
      <c r="F24" s="5"/>
      <c r="G24" s="5"/>
      <c r="H24" s="5"/>
      <c r="I24" s="5"/>
      <c r="J24" s="6">
        <f t="shared" si="0"/>
        <v>0</v>
      </c>
    </row>
    <row r="25" spans="1:10" x14ac:dyDescent="0.45">
      <c r="A25" s="1" t="s">
        <v>62</v>
      </c>
      <c r="C25" s="5"/>
      <c r="D25" s="5"/>
      <c r="E25" s="5"/>
      <c r="F25" s="5"/>
      <c r="G25" s="5"/>
      <c r="H25" s="5"/>
      <c r="I25" s="5"/>
      <c r="J25" s="6">
        <f t="shared" si="0"/>
        <v>0</v>
      </c>
    </row>
    <row r="26" spans="1:10" x14ac:dyDescent="0.45">
      <c r="A26" s="1" t="s">
        <v>100</v>
      </c>
      <c r="C26" s="5"/>
      <c r="D26" s="5"/>
      <c r="E26" s="5"/>
      <c r="F26" s="5"/>
      <c r="G26" s="5"/>
      <c r="H26" s="5"/>
      <c r="I26" s="5"/>
      <c r="J26" s="6">
        <f t="shared" si="0"/>
        <v>0</v>
      </c>
    </row>
    <row r="27" spans="1:10" x14ac:dyDescent="0.45">
      <c r="A27" s="1" t="s">
        <v>5</v>
      </c>
      <c r="C27" s="5"/>
      <c r="D27" s="5"/>
      <c r="E27" s="5"/>
      <c r="F27" s="5"/>
      <c r="G27" s="5"/>
      <c r="H27" s="5"/>
      <c r="I27" s="5"/>
      <c r="J27" s="6">
        <f t="shared" si="0"/>
        <v>0</v>
      </c>
    </row>
    <row r="28" spans="1:10" x14ac:dyDescent="0.45">
      <c r="C28" s="5"/>
      <c r="D28" s="5"/>
      <c r="E28" s="5"/>
      <c r="F28" s="5"/>
      <c r="G28" s="5"/>
      <c r="H28" s="5"/>
      <c r="I28" s="5"/>
      <c r="J28" s="6">
        <f t="shared" si="0"/>
        <v>0</v>
      </c>
    </row>
    <row r="29" spans="1:10" x14ac:dyDescent="0.45">
      <c r="C29" s="5"/>
      <c r="D29" s="5"/>
      <c r="E29" s="5"/>
      <c r="F29" s="5"/>
      <c r="G29" s="5"/>
      <c r="H29" s="5"/>
      <c r="I29" s="5"/>
      <c r="J29" s="12">
        <f t="shared" si="0"/>
        <v>0</v>
      </c>
    </row>
    <row r="30" spans="1:10" x14ac:dyDescent="0.45">
      <c r="C30" s="5"/>
      <c r="D30" s="5"/>
      <c r="E30" s="5"/>
      <c r="F30" s="5"/>
      <c r="G30" s="5"/>
      <c r="H30" s="5"/>
      <c r="I30" s="5"/>
      <c r="J30" s="6">
        <f t="shared" si="0"/>
        <v>0</v>
      </c>
    </row>
    <row r="31" spans="1:10" x14ac:dyDescent="0.45">
      <c r="A31" s="7"/>
      <c r="C31" s="9"/>
      <c r="D31" s="9"/>
      <c r="E31" s="9"/>
      <c r="F31" s="9"/>
      <c r="G31" s="9"/>
      <c r="H31" s="9"/>
      <c r="I31" s="9"/>
      <c r="J31" s="11">
        <f t="shared" si="0"/>
        <v>0</v>
      </c>
    </row>
    <row r="32" spans="1:10" x14ac:dyDescent="0.45">
      <c r="C32" s="5"/>
      <c r="D32" s="5"/>
      <c r="E32" s="5"/>
      <c r="F32" s="5"/>
      <c r="G32" s="5"/>
      <c r="H32" s="5"/>
      <c r="I32" s="5"/>
      <c r="J32" s="6">
        <f t="shared" si="0"/>
        <v>0</v>
      </c>
    </row>
  </sheetData>
  <dataConsolidate>
    <dataRefs count="4">
      <dataRef ref="A2:I30" sheet="5,500"/>
      <dataRef ref="A2:I30" sheet="6,000"/>
      <dataRef ref="A2:I30" sheet="6,500"/>
      <dataRef ref="A2:I30" sheet="7,000"/>
    </dataRefs>
  </dataConsolidate>
  <pageMargins left="0.7" right="0.7" top="0.75" bottom="0.75" header="0.3" footer="0.3"/>
  <pageSetup orientation="landscape" r:id="rId1"/>
  <headerFooter>
    <oddHeader>&amp;L&amp;"Times New Roman,Bold Italic"&amp;28Overall</oddHead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32"/>
  <sheetViews>
    <sheetView zoomScaleNormal="100" zoomScalePageLayoutView="60" workbookViewId="0">
      <pane xSplit="1" topLeftCell="B1" activePane="topRight" state="frozen"/>
      <selection pane="topRight" activeCell="I2" sqref="I2"/>
    </sheetView>
  </sheetViews>
  <sheetFormatPr defaultColWidth="7.88671875" defaultRowHeight="25.2" x14ac:dyDescent="0.45"/>
  <cols>
    <col min="1" max="1" width="23.6640625" style="1" bestFit="1" customWidth="1"/>
    <col min="2" max="2" width="18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9" width="11" style="2" customWidth="1"/>
    <col min="10" max="10" width="12.88671875" style="1" bestFit="1" customWidth="1"/>
    <col min="11" max="16384" width="7.88671875" style="2"/>
  </cols>
  <sheetData>
    <row r="1" spans="1:10" x14ac:dyDescent="0.45">
      <c r="A1" s="1" t="s">
        <v>0</v>
      </c>
      <c r="B1" s="2" t="s">
        <v>91</v>
      </c>
      <c r="C1" s="3" t="s">
        <v>107</v>
      </c>
      <c r="D1" s="3" t="s">
        <v>108</v>
      </c>
      <c r="E1" s="3" t="s">
        <v>109</v>
      </c>
      <c r="F1" s="3" t="s">
        <v>110</v>
      </c>
      <c r="G1" s="3" t="s">
        <v>111</v>
      </c>
      <c r="H1" s="3" t="s">
        <v>112</v>
      </c>
      <c r="I1" s="3" t="s">
        <v>113</v>
      </c>
      <c r="J1" s="4" t="s">
        <v>2</v>
      </c>
    </row>
    <row r="2" spans="1:10" ht="25.5" customHeight="1" x14ac:dyDescent="0.45">
      <c r="A2" s="1" t="s">
        <v>21</v>
      </c>
      <c r="C2" s="5"/>
      <c r="D2" s="5">
        <v>14</v>
      </c>
      <c r="E2" s="5">
        <v>1</v>
      </c>
      <c r="F2" s="5">
        <v>12</v>
      </c>
      <c r="G2" s="5">
        <v>8</v>
      </c>
      <c r="H2" s="5">
        <v>26</v>
      </c>
      <c r="I2" s="5">
        <v>25</v>
      </c>
      <c r="J2" s="6">
        <f t="shared" ref="J2:J32" si="0">SUM(C2:I2)</f>
        <v>86</v>
      </c>
    </row>
    <row r="3" spans="1:10" ht="25.5" customHeight="1" x14ac:dyDescent="0.45">
      <c r="A3" s="1" t="s">
        <v>26</v>
      </c>
      <c r="C3" s="5"/>
      <c r="D3" s="5">
        <v>5</v>
      </c>
      <c r="E3" s="5">
        <v>8</v>
      </c>
      <c r="F3" s="5">
        <v>13</v>
      </c>
      <c r="G3" s="5">
        <v>21</v>
      </c>
      <c r="H3" s="5">
        <v>14</v>
      </c>
      <c r="I3" s="5">
        <v>18</v>
      </c>
      <c r="J3" s="12">
        <f t="shared" si="0"/>
        <v>79</v>
      </c>
    </row>
    <row r="4" spans="1:10" ht="25.5" customHeight="1" x14ac:dyDescent="0.45">
      <c r="A4" s="1" t="s">
        <v>12</v>
      </c>
      <c r="C4" s="5"/>
      <c r="D4" s="5">
        <v>16</v>
      </c>
      <c r="E4" s="5">
        <v>15</v>
      </c>
      <c r="F4" s="5">
        <v>12</v>
      </c>
      <c r="G4" s="5">
        <v>2</v>
      </c>
      <c r="H4" s="5">
        <v>6</v>
      </c>
      <c r="I4" s="5">
        <v>22</v>
      </c>
      <c r="J4" s="6">
        <f t="shared" si="0"/>
        <v>73</v>
      </c>
    </row>
    <row r="5" spans="1:10" ht="25.5" customHeight="1" x14ac:dyDescent="0.45">
      <c r="A5" s="1" t="s">
        <v>116</v>
      </c>
      <c r="C5" s="5"/>
      <c r="D5" s="5"/>
      <c r="E5" s="5">
        <v>17</v>
      </c>
      <c r="F5" s="5">
        <v>13</v>
      </c>
      <c r="G5" s="5">
        <v>16</v>
      </c>
      <c r="H5" s="5">
        <v>10</v>
      </c>
      <c r="I5" s="5">
        <v>13</v>
      </c>
      <c r="J5" s="6">
        <f t="shared" si="0"/>
        <v>69</v>
      </c>
    </row>
    <row r="6" spans="1:10" ht="25.5" customHeight="1" x14ac:dyDescent="0.45">
      <c r="A6" s="1" t="s">
        <v>34</v>
      </c>
      <c r="C6" s="5"/>
      <c r="D6" s="5">
        <v>10</v>
      </c>
      <c r="E6" s="5">
        <v>16</v>
      </c>
      <c r="F6" s="5">
        <v>20</v>
      </c>
      <c r="G6" s="5">
        <v>8</v>
      </c>
      <c r="H6" s="5">
        <v>1</v>
      </c>
      <c r="I6" s="5">
        <v>10</v>
      </c>
      <c r="J6" s="12">
        <f t="shared" si="0"/>
        <v>65</v>
      </c>
    </row>
    <row r="7" spans="1:10" ht="25.5" customHeight="1" x14ac:dyDescent="0.45">
      <c r="A7" s="1" t="s">
        <v>27</v>
      </c>
      <c r="C7" s="5"/>
      <c r="D7" s="5">
        <v>1</v>
      </c>
      <c r="E7" s="5">
        <v>14</v>
      </c>
      <c r="F7" s="5">
        <v>23</v>
      </c>
      <c r="G7" s="5">
        <v>11</v>
      </c>
      <c r="H7" s="5">
        <v>8</v>
      </c>
      <c r="I7" s="5">
        <v>7</v>
      </c>
      <c r="J7" s="6">
        <f t="shared" si="0"/>
        <v>64</v>
      </c>
    </row>
    <row r="8" spans="1:10" ht="25.5" customHeight="1" x14ac:dyDescent="0.45">
      <c r="A8" s="1" t="s">
        <v>41</v>
      </c>
      <c r="C8" s="5"/>
      <c r="D8" s="5">
        <v>20</v>
      </c>
      <c r="E8" s="5">
        <v>10</v>
      </c>
      <c r="F8" s="5">
        <v>5</v>
      </c>
      <c r="G8" s="5"/>
      <c r="H8" s="5">
        <v>12</v>
      </c>
      <c r="I8" s="5">
        <v>16</v>
      </c>
      <c r="J8" s="6">
        <f t="shared" si="0"/>
        <v>63</v>
      </c>
    </row>
    <row r="9" spans="1:10" ht="25.5" customHeight="1" x14ac:dyDescent="0.45">
      <c r="A9" s="1" t="s">
        <v>49</v>
      </c>
      <c r="C9" s="5"/>
      <c r="D9" s="5">
        <v>12</v>
      </c>
      <c r="E9" s="5">
        <v>8</v>
      </c>
      <c r="F9" s="5">
        <v>2</v>
      </c>
      <c r="G9" s="5">
        <v>8</v>
      </c>
      <c r="H9" s="5">
        <v>16</v>
      </c>
      <c r="I9" s="5">
        <v>5</v>
      </c>
      <c r="J9" s="6">
        <f t="shared" si="0"/>
        <v>51</v>
      </c>
    </row>
    <row r="10" spans="1:10" ht="25.5" customHeight="1" x14ac:dyDescent="0.45">
      <c r="A10" s="1" t="s">
        <v>55</v>
      </c>
      <c r="C10" s="5"/>
      <c r="D10" s="5">
        <v>14</v>
      </c>
      <c r="E10" s="5"/>
      <c r="F10" s="5">
        <v>6</v>
      </c>
      <c r="G10" s="5">
        <v>8</v>
      </c>
      <c r="H10" s="5">
        <v>14</v>
      </c>
      <c r="I10" s="5"/>
      <c r="J10" s="6">
        <f t="shared" si="0"/>
        <v>42</v>
      </c>
    </row>
    <row r="11" spans="1:10" ht="25.5" customHeight="1" x14ac:dyDescent="0.45">
      <c r="A11" s="1" t="s">
        <v>16</v>
      </c>
      <c r="C11" s="5"/>
      <c r="D11" s="5">
        <v>6</v>
      </c>
      <c r="E11" s="5">
        <v>19</v>
      </c>
      <c r="F11" s="5"/>
      <c r="G11" s="5">
        <v>14</v>
      </c>
      <c r="H11" s="5"/>
      <c r="I11" s="5"/>
      <c r="J11" s="6">
        <f t="shared" si="0"/>
        <v>39</v>
      </c>
    </row>
    <row r="12" spans="1:10" ht="25.5" customHeight="1" x14ac:dyDescent="0.45">
      <c r="A12" s="1" t="s">
        <v>13</v>
      </c>
      <c r="C12" s="5"/>
      <c r="D12" s="5">
        <v>4</v>
      </c>
      <c r="E12" s="5">
        <v>10</v>
      </c>
      <c r="F12" s="5"/>
      <c r="G12" s="5">
        <v>10</v>
      </c>
      <c r="H12" s="5">
        <v>4</v>
      </c>
      <c r="I12" s="5">
        <v>4</v>
      </c>
      <c r="J12" s="6">
        <f t="shared" si="0"/>
        <v>32</v>
      </c>
    </row>
    <row r="13" spans="1:10" ht="25.5" customHeight="1" x14ac:dyDescent="0.45">
      <c r="A13" s="1" t="s">
        <v>19</v>
      </c>
      <c r="C13" s="5"/>
      <c r="D13" s="5">
        <v>14</v>
      </c>
      <c r="E13" s="5"/>
      <c r="F13" s="5"/>
      <c r="G13" s="5">
        <v>8</v>
      </c>
      <c r="H13" s="5">
        <v>2</v>
      </c>
      <c r="I13" s="5"/>
      <c r="J13" s="12">
        <f t="shared" si="0"/>
        <v>24</v>
      </c>
    </row>
    <row r="14" spans="1:10" ht="25.5" customHeight="1" x14ac:dyDescent="0.45">
      <c r="A14" s="1" t="s">
        <v>25</v>
      </c>
      <c r="C14" s="5"/>
      <c r="D14" s="5">
        <v>8</v>
      </c>
      <c r="E14" s="5"/>
      <c r="F14" s="5"/>
      <c r="G14" s="5"/>
      <c r="H14" s="5">
        <v>10</v>
      </c>
      <c r="I14" s="5">
        <v>4</v>
      </c>
      <c r="J14" s="6">
        <f t="shared" si="0"/>
        <v>22</v>
      </c>
    </row>
    <row r="15" spans="1:10" ht="25.5" customHeight="1" x14ac:dyDescent="0.45">
      <c r="A15" s="1" t="s">
        <v>35</v>
      </c>
      <c r="C15" s="5"/>
      <c r="D15" s="5"/>
      <c r="E15" s="5">
        <v>6</v>
      </c>
      <c r="F15" s="5"/>
      <c r="G15" s="5">
        <v>6</v>
      </c>
      <c r="H15" s="5">
        <v>1</v>
      </c>
      <c r="I15" s="5"/>
      <c r="J15" s="6">
        <f t="shared" si="0"/>
        <v>13</v>
      </c>
    </row>
    <row r="16" spans="1:10" ht="25.5" customHeight="1" x14ac:dyDescent="0.45">
      <c r="A16" s="1" t="s">
        <v>60</v>
      </c>
      <c r="C16" s="5"/>
      <c r="D16" s="5"/>
      <c r="E16" s="5"/>
      <c r="F16" s="5">
        <v>10</v>
      </c>
      <c r="G16" s="5"/>
      <c r="H16" s="5"/>
      <c r="I16" s="5"/>
      <c r="J16" s="6">
        <f t="shared" si="0"/>
        <v>10</v>
      </c>
    </row>
    <row r="17" spans="1:10" ht="25.5" customHeight="1" x14ac:dyDescent="0.45">
      <c r="A17" s="1" t="s">
        <v>53</v>
      </c>
      <c r="C17" s="5"/>
      <c r="D17" s="5"/>
      <c r="E17" s="5"/>
      <c r="F17" s="5">
        <v>8</v>
      </c>
      <c r="G17" s="5"/>
      <c r="H17" s="5"/>
      <c r="I17" s="5"/>
      <c r="J17" s="12">
        <f t="shared" si="0"/>
        <v>8</v>
      </c>
    </row>
    <row r="18" spans="1:10" x14ac:dyDescent="0.45">
      <c r="A18" s="7" t="s">
        <v>117</v>
      </c>
      <c r="C18" s="9"/>
      <c r="D18" s="9"/>
      <c r="E18" s="9"/>
      <c r="F18" s="9"/>
      <c r="G18" s="9">
        <v>4</v>
      </c>
      <c r="H18" s="9"/>
      <c r="I18" s="9"/>
      <c r="J18" s="11">
        <f t="shared" si="0"/>
        <v>4</v>
      </c>
    </row>
    <row r="19" spans="1:10" x14ac:dyDescent="0.45">
      <c r="A19" s="7" t="s">
        <v>66</v>
      </c>
      <c r="C19" s="9"/>
      <c r="D19" s="9"/>
      <c r="E19" s="9"/>
      <c r="F19" s="9"/>
      <c r="G19" s="9"/>
      <c r="H19" s="9"/>
      <c r="I19" s="9"/>
      <c r="J19" s="11">
        <f t="shared" si="0"/>
        <v>0</v>
      </c>
    </row>
    <row r="20" spans="1:10" x14ac:dyDescent="0.45">
      <c r="A20" s="1" t="s">
        <v>40</v>
      </c>
      <c r="C20" s="5"/>
      <c r="D20" s="5"/>
      <c r="E20" s="5"/>
      <c r="F20" s="5"/>
      <c r="G20" s="5"/>
      <c r="H20" s="5"/>
      <c r="I20" s="5"/>
      <c r="J20" s="6">
        <f t="shared" si="0"/>
        <v>0</v>
      </c>
    </row>
    <row r="21" spans="1:10" x14ac:dyDescent="0.45">
      <c r="A21" s="7" t="s">
        <v>77</v>
      </c>
      <c r="C21" s="9"/>
      <c r="D21" s="9"/>
      <c r="E21" s="9"/>
      <c r="F21" s="9"/>
      <c r="G21" s="9"/>
      <c r="H21" s="9"/>
      <c r="I21" s="9"/>
      <c r="J21" s="11">
        <f t="shared" si="0"/>
        <v>0</v>
      </c>
    </row>
    <row r="22" spans="1:10" x14ac:dyDescent="0.45">
      <c r="A22" s="1" t="s">
        <v>103</v>
      </c>
      <c r="C22" s="5"/>
      <c r="D22" s="5"/>
      <c r="E22" s="5"/>
      <c r="F22" s="5"/>
      <c r="G22" s="5"/>
      <c r="H22" s="5"/>
      <c r="I22" s="5"/>
      <c r="J22" s="6">
        <f t="shared" si="0"/>
        <v>0</v>
      </c>
    </row>
    <row r="23" spans="1:10" x14ac:dyDescent="0.45">
      <c r="A23" s="1" t="s">
        <v>42</v>
      </c>
      <c r="C23" s="5"/>
      <c r="D23" s="5"/>
      <c r="E23" s="5"/>
      <c r="F23" s="5"/>
      <c r="G23" s="5"/>
      <c r="H23" s="5"/>
      <c r="I23" s="5"/>
      <c r="J23" s="12">
        <f t="shared" si="0"/>
        <v>0</v>
      </c>
    </row>
    <row r="24" spans="1:10" x14ac:dyDescent="0.45">
      <c r="A24" s="1" t="s">
        <v>4</v>
      </c>
      <c r="C24" s="5"/>
      <c r="D24" s="5"/>
      <c r="E24" s="5"/>
      <c r="F24" s="5"/>
      <c r="G24" s="5"/>
      <c r="H24" s="5"/>
      <c r="I24" s="5"/>
      <c r="J24" s="6">
        <f t="shared" si="0"/>
        <v>0</v>
      </c>
    </row>
    <row r="25" spans="1:10" x14ac:dyDescent="0.45">
      <c r="A25" s="1" t="s">
        <v>5</v>
      </c>
      <c r="C25" s="5"/>
      <c r="D25" s="5"/>
      <c r="E25" s="5"/>
      <c r="F25" s="5"/>
      <c r="G25" s="5"/>
      <c r="H25" s="5"/>
      <c r="I25" s="5"/>
      <c r="J25" s="6">
        <f t="shared" si="0"/>
        <v>0</v>
      </c>
    </row>
    <row r="26" spans="1:10" x14ac:dyDescent="0.45">
      <c r="A26" s="1" t="s">
        <v>10</v>
      </c>
      <c r="C26" s="5"/>
      <c r="D26" s="5"/>
      <c r="E26" s="5"/>
      <c r="F26" s="5"/>
      <c r="G26" s="5"/>
      <c r="H26" s="5"/>
      <c r="I26" s="5"/>
      <c r="J26" s="6">
        <f t="shared" si="0"/>
        <v>0</v>
      </c>
    </row>
    <row r="27" spans="1:10" x14ac:dyDescent="0.45">
      <c r="A27" s="1" t="s">
        <v>36</v>
      </c>
      <c r="C27" s="5"/>
      <c r="D27" s="5"/>
      <c r="E27" s="5"/>
      <c r="F27" s="5"/>
      <c r="G27" s="5"/>
      <c r="H27" s="5"/>
      <c r="I27" s="5"/>
      <c r="J27" s="6">
        <f t="shared" si="0"/>
        <v>0</v>
      </c>
    </row>
    <row r="28" spans="1:10" x14ac:dyDescent="0.45">
      <c r="C28" s="5"/>
      <c r="D28" s="5"/>
      <c r="E28" s="5"/>
      <c r="F28" s="5"/>
      <c r="G28" s="5"/>
      <c r="H28" s="5"/>
      <c r="I28" s="5"/>
      <c r="J28" s="6">
        <f t="shared" si="0"/>
        <v>0</v>
      </c>
    </row>
    <row r="29" spans="1:10" x14ac:dyDescent="0.45">
      <c r="C29" s="5"/>
      <c r="D29" s="5"/>
      <c r="E29" s="5"/>
      <c r="F29" s="5"/>
      <c r="G29" s="5"/>
      <c r="H29" s="5"/>
      <c r="I29" s="5"/>
      <c r="J29" s="12">
        <f t="shared" si="0"/>
        <v>0</v>
      </c>
    </row>
    <row r="30" spans="1:10" x14ac:dyDescent="0.45">
      <c r="C30" s="5"/>
      <c r="D30" s="5"/>
      <c r="E30" s="5"/>
      <c r="F30" s="5"/>
      <c r="G30" s="5"/>
      <c r="H30" s="5"/>
      <c r="I30" s="5"/>
      <c r="J30" s="6">
        <f t="shared" si="0"/>
        <v>0</v>
      </c>
    </row>
    <row r="31" spans="1:10" x14ac:dyDescent="0.45">
      <c r="A31" s="7"/>
      <c r="C31" s="9"/>
      <c r="D31" s="9"/>
      <c r="E31" s="9"/>
      <c r="F31" s="9"/>
      <c r="G31" s="9"/>
      <c r="H31" s="9"/>
      <c r="I31" s="9"/>
      <c r="J31" s="11">
        <f t="shared" si="0"/>
        <v>0</v>
      </c>
    </row>
    <row r="32" spans="1:10" x14ac:dyDescent="0.45">
      <c r="C32" s="5"/>
      <c r="D32" s="5"/>
      <c r="E32" s="5"/>
      <c r="F32" s="5"/>
      <c r="G32" s="5"/>
      <c r="H32" s="5"/>
      <c r="I32" s="5"/>
      <c r="J32" s="6">
        <f t="shared" si="0"/>
        <v>0</v>
      </c>
    </row>
  </sheetData>
  <dataConsolidate>
    <dataRefs count="4">
      <dataRef ref="A2:I30" sheet="10,000"/>
      <dataRef ref="A2:I30" sheet="8,500"/>
      <dataRef ref="A2:I30" sheet="9,000"/>
      <dataRef ref="A2:I30" sheet="9,500"/>
    </dataRefs>
  </dataConsolidate>
  <pageMargins left="0.7" right="0.7" top="0.75" bottom="0.75" header="0.3" footer="0.3"/>
  <pageSetup orientation="landscape" r:id="rId1"/>
  <headerFooter>
    <oddHeader>&amp;L&amp;"Times New Roman,Bold Italic"&amp;28Overall</oddHead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26"/>
  <sheetViews>
    <sheetView workbookViewId="0">
      <selection activeCell="C6" sqref="C6"/>
    </sheetView>
  </sheetViews>
  <sheetFormatPr defaultRowHeight="14.4" x14ac:dyDescent="0.3"/>
  <cols>
    <col min="1" max="1" width="19.6640625" customWidth="1"/>
    <col min="2" max="2" width="20.44140625" customWidth="1"/>
  </cols>
  <sheetData>
    <row r="1" spans="1:4" x14ac:dyDescent="0.3">
      <c r="A1" s="47" t="s">
        <v>118</v>
      </c>
      <c r="B1" s="47" t="s">
        <v>119</v>
      </c>
      <c r="C1" s="46"/>
      <c r="D1" s="46"/>
    </row>
    <row r="2" spans="1:4" x14ac:dyDescent="0.3">
      <c r="A2" s="47" t="s">
        <v>120</v>
      </c>
      <c r="B2" s="47" t="s">
        <v>143</v>
      </c>
      <c r="C2">
        <v>8</v>
      </c>
    </row>
    <row r="3" spans="1:4" x14ac:dyDescent="0.3">
      <c r="A3" s="48" t="s">
        <v>122</v>
      </c>
      <c r="B3" s="48" t="s">
        <v>126</v>
      </c>
      <c r="C3">
        <v>2</v>
      </c>
    </row>
    <row r="4" spans="1:4" x14ac:dyDescent="0.3">
      <c r="A4" s="48" t="s">
        <v>125</v>
      </c>
      <c r="B4" s="48" t="s">
        <v>133</v>
      </c>
      <c r="C4">
        <v>3</v>
      </c>
    </row>
    <row r="5" spans="1:4" x14ac:dyDescent="0.3">
      <c r="A5" s="48" t="s">
        <v>130</v>
      </c>
      <c r="B5" s="48" t="s">
        <v>121</v>
      </c>
      <c r="C5">
        <v>1</v>
      </c>
    </row>
    <row r="6" spans="1:4" x14ac:dyDescent="0.3">
      <c r="A6" s="48" t="s">
        <v>131</v>
      </c>
      <c r="B6" s="48" t="s">
        <v>149</v>
      </c>
      <c r="C6">
        <v>9</v>
      </c>
    </row>
    <row r="7" spans="1:4" x14ac:dyDescent="0.3">
      <c r="A7" s="48" t="s">
        <v>132</v>
      </c>
      <c r="B7" s="48" t="s">
        <v>138</v>
      </c>
      <c r="C7">
        <v>4</v>
      </c>
    </row>
    <row r="8" spans="1:4" x14ac:dyDescent="0.3">
      <c r="A8" s="48" t="s">
        <v>127</v>
      </c>
      <c r="B8" s="48" t="s">
        <v>126</v>
      </c>
      <c r="C8">
        <v>2</v>
      </c>
    </row>
    <row r="9" spans="1:4" x14ac:dyDescent="0.3">
      <c r="A9" s="48" t="s">
        <v>128</v>
      </c>
      <c r="B9" s="48" t="s">
        <v>126</v>
      </c>
      <c r="C9">
        <v>2</v>
      </c>
    </row>
    <row r="10" spans="1:4" x14ac:dyDescent="0.3">
      <c r="A10" s="48" t="s">
        <v>135</v>
      </c>
      <c r="B10" s="48" t="s">
        <v>121</v>
      </c>
      <c r="C10">
        <v>1</v>
      </c>
    </row>
    <row r="11" spans="1:4" x14ac:dyDescent="0.3">
      <c r="A11" s="48" t="s">
        <v>136</v>
      </c>
      <c r="B11" s="48" t="s">
        <v>133</v>
      </c>
      <c r="C11">
        <v>3</v>
      </c>
    </row>
    <row r="12" spans="1:4" x14ac:dyDescent="0.3">
      <c r="A12" s="48" t="s">
        <v>139</v>
      </c>
      <c r="B12" s="48" t="s">
        <v>138</v>
      </c>
      <c r="C12">
        <v>4</v>
      </c>
    </row>
    <row r="13" spans="1:4" x14ac:dyDescent="0.3">
      <c r="A13" s="48" t="s">
        <v>140</v>
      </c>
      <c r="B13" s="48" t="s">
        <v>121</v>
      </c>
      <c r="C13">
        <v>1</v>
      </c>
    </row>
    <row r="14" spans="1:4" x14ac:dyDescent="0.3">
      <c r="A14" s="48" t="s">
        <v>129</v>
      </c>
      <c r="B14" s="48" t="s">
        <v>126</v>
      </c>
      <c r="C14">
        <v>2</v>
      </c>
    </row>
    <row r="15" spans="1:4" x14ac:dyDescent="0.3">
      <c r="A15" s="48" t="s">
        <v>134</v>
      </c>
      <c r="B15" s="48" t="s">
        <v>138</v>
      </c>
      <c r="C15">
        <v>4</v>
      </c>
    </row>
    <row r="16" spans="1:4" x14ac:dyDescent="0.3">
      <c r="A16" s="48" t="s">
        <v>141</v>
      </c>
      <c r="B16" s="48" t="s">
        <v>126</v>
      </c>
      <c r="C16">
        <v>2</v>
      </c>
    </row>
    <row r="17" spans="1:3" x14ac:dyDescent="0.3">
      <c r="A17" s="48" t="s">
        <v>146</v>
      </c>
      <c r="B17" s="48" t="s">
        <v>121</v>
      </c>
      <c r="C17">
        <v>1</v>
      </c>
    </row>
    <row r="18" spans="1:3" x14ac:dyDescent="0.3">
      <c r="A18" s="48"/>
      <c r="B18" s="48"/>
    </row>
    <row r="19" spans="1:3" x14ac:dyDescent="0.3">
      <c r="A19" s="48"/>
      <c r="B19" s="48"/>
    </row>
    <row r="20" spans="1:3" x14ac:dyDescent="0.3">
      <c r="A20" s="48"/>
      <c r="B20" s="48"/>
    </row>
    <row r="21" spans="1:3" x14ac:dyDescent="0.3">
      <c r="A21" s="48"/>
      <c r="B21" s="48"/>
    </row>
    <row r="22" spans="1:3" x14ac:dyDescent="0.3">
      <c r="A22" s="48"/>
      <c r="B22" s="48"/>
    </row>
    <row r="23" spans="1:3" x14ac:dyDescent="0.3">
      <c r="A23" s="48"/>
      <c r="B23" s="48"/>
    </row>
    <row r="24" spans="1:3" x14ac:dyDescent="0.3">
      <c r="A24" s="48"/>
      <c r="B24" s="48"/>
    </row>
    <row r="25" spans="1:3" x14ac:dyDescent="0.3">
      <c r="A25" s="48"/>
      <c r="B25" s="48"/>
    </row>
    <row r="26" spans="1:3" x14ac:dyDescent="0.3">
      <c r="A26" s="48"/>
      <c r="B26" s="48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4"/>
  <sheetViews>
    <sheetView workbookViewId="0">
      <selection activeCell="C9" sqref="C9"/>
    </sheetView>
  </sheetViews>
  <sheetFormatPr defaultRowHeight="14.4" x14ac:dyDescent="0.3"/>
  <cols>
    <col min="1" max="2" width="18.5546875" customWidth="1"/>
  </cols>
  <sheetData>
    <row r="1" spans="1:3" x14ac:dyDescent="0.3">
      <c r="A1" s="48" t="s">
        <v>123</v>
      </c>
      <c r="B1" s="48" t="s">
        <v>124</v>
      </c>
    </row>
    <row r="2" spans="1:3" x14ac:dyDescent="0.3">
      <c r="A2" s="48" t="s">
        <v>125</v>
      </c>
      <c r="B2" s="48" t="s">
        <v>126</v>
      </c>
      <c r="C2">
        <v>2</v>
      </c>
    </row>
    <row r="3" spans="1:3" x14ac:dyDescent="0.3">
      <c r="A3" s="48" t="s">
        <v>127</v>
      </c>
      <c r="B3" s="48" t="s">
        <v>143</v>
      </c>
      <c r="C3">
        <v>8</v>
      </c>
    </row>
    <row r="4" spans="1:3" x14ac:dyDescent="0.3">
      <c r="A4" s="48" t="s">
        <v>128</v>
      </c>
      <c r="B4" s="48" t="s">
        <v>126</v>
      </c>
      <c r="C4">
        <v>2</v>
      </c>
    </row>
    <row r="5" spans="1:3" x14ac:dyDescent="0.3">
      <c r="A5" s="48" t="s">
        <v>129</v>
      </c>
      <c r="B5" s="48" t="s">
        <v>133</v>
      </c>
      <c r="C5">
        <v>3</v>
      </c>
    </row>
    <row r="6" spans="1:3" x14ac:dyDescent="0.3">
      <c r="A6" s="48" t="s">
        <v>131</v>
      </c>
      <c r="B6" s="48" t="s">
        <v>126</v>
      </c>
      <c r="C6">
        <v>2</v>
      </c>
    </row>
    <row r="7" spans="1:3" x14ac:dyDescent="0.3">
      <c r="A7" s="48" t="s">
        <v>134</v>
      </c>
      <c r="B7" s="48" t="s">
        <v>121</v>
      </c>
      <c r="C7">
        <v>1</v>
      </c>
    </row>
    <row r="8" spans="1:3" x14ac:dyDescent="0.3">
      <c r="A8" s="48" t="s">
        <v>137</v>
      </c>
      <c r="B8" s="48" t="s">
        <v>126</v>
      </c>
      <c r="C8">
        <v>2</v>
      </c>
    </row>
    <row r="9" spans="1:3" x14ac:dyDescent="0.3">
      <c r="A9" s="48" t="s">
        <v>139</v>
      </c>
      <c r="B9" s="48" t="s">
        <v>148</v>
      </c>
      <c r="C9">
        <v>5</v>
      </c>
    </row>
    <row r="10" spans="1:3" x14ac:dyDescent="0.3">
      <c r="A10" s="48" t="s">
        <v>142</v>
      </c>
      <c r="B10" s="48" t="s">
        <v>121</v>
      </c>
      <c r="C10">
        <v>1</v>
      </c>
    </row>
    <row r="11" spans="1:3" x14ac:dyDescent="0.3">
      <c r="A11" s="48" t="s">
        <v>144</v>
      </c>
      <c r="B11" s="48" t="s">
        <v>126</v>
      </c>
      <c r="C11">
        <v>2</v>
      </c>
    </row>
    <row r="12" spans="1:3" x14ac:dyDescent="0.3">
      <c r="A12" s="48" t="s">
        <v>145</v>
      </c>
      <c r="B12" s="48" t="s">
        <v>126</v>
      </c>
      <c r="C12">
        <v>2</v>
      </c>
    </row>
    <row r="13" spans="1:3" x14ac:dyDescent="0.3">
      <c r="A13" s="48" t="s">
        <v>147</v>
      </c>
      <c r="B13" s="48" t="s">
        <v>121</v>
      </c>
      <c r="C13">
        <v>1</v>
      </c>
    </row>
    <row r="14" spans="1:3" x14ac:dyDescent="0.3">
      <c r="A14" s="48"/>
      <c r="B14" s="48"/>
    </row>
    <row r="15" spans="1:3" x14ac:dyDescent="0.3">
      <c r="A15" s="48"/>
      <c r="B15" s="48"/>
    </row>
    <row r="16" spans="1:3" x14ac:dyDescent="0.3">
      <c r="A16" s="48"/>
      <c r="B16" s="48"/>
    </row>
    <row r="17" spans="1:2" x14ac:dyDescent="0.3">
      <c r="A17" s="48"/>
      <c r="B17" s="48"/>
    </row>
    <row r="18" spans="1:2" x14ac:dyDescent="0.3">
      <c r="A18" s="48"/>
      <c r="B18" s="48"/>
    </row>
    <row r="19" spans="1:2" x14ac:dyDescent="0.3">
      <c r="A19" s="48"/>
      <c r="B19" s="48"/>
    </row>
    <row r="20" spans="1:2" x14ac:dyDescent="0.3">
      <c r="A20" s="48"/>
      <c r="B20" s="48"/>
    </row>
    <row r="21" spans="1:2" x14ac:dyDescent="0.3">
      <c r="A21" s="48"/>
      <c r="B21" s="48"/>
    </row>
    <row r="22" spans="1:2" x14ac:dyDescent="0.3">
      <c r="A22" s="48"/>
      <c r="B22" s="48"/>
    </row>
    <row r="23" spans="1:2" x14ac:dyDescent="0.3">
      <c r="A23" s="48"/>
      <c r="B23" s="48"/>
    </row>
    <row r="24" spans="1:2" x14ac:dyDescent="0.3">
      <c r="A24" s="48"/>
      <c r="B24" s="48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1" sqref="D1"/>
    </sheetView>
  </sheetViews>
  <sheetFormatPr defaultColWidth="7.88671875" defaultRowHeight="25.2" x14ac:dyDescent="0.45"/>
  <cols>
    <col min="1" max="1" width="31" style="1" bestFit="1" customWidth="1"/>
    <col min="2" max="2" width="18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10" width="11" style="2" customWidth="1"/>
    <col min="11" max="11" width="12.88671875" style="1" bestFit="1" customWidth="1"/>
    <col min="12" max="16384" width="7.88671875" style="2"/>
  </cols>
  <sheetData>
    <row r="1" spans="1:11" x14ac:dyDescent="0.45">
      <c r="A1" s="1" t="s">
        <v>0</v>
      </c>
      <c r="B1" s="2" t="s">
        <v>1</v>
      </c>
      <c r="C1" s="3" t="s">
        <v>156</v>
      </c>
      <c r="D1" s="3" t="s">
        <v>157</v>
      </c>
      <c r="E1" s="3" t="s">
        <v>158</v>
      </c>
      <c r="F1" s="3" t="s">
        <v>159</v>
      </c>
      <c r="G1" s="3" t="s">
        <v>160</v>
      </c>
      <c r="H1" s="3" t="s">
        <v>161</v>
      </c>
      <c r="I1" s="3" t="s">
        <v>162</v>
      </c>
      <c r="J1" s="3" t="s">
        <v>163</v>
      </c>
      <c r="K1" s="4" t="s">
        <v>2</v>
      </c>
    </row>
    <row r="2" spans="1:11" x14ac:dyDescent="0.45">
      <c r="A2" s="1" t="s">
        <v>140</v>
      </c>
      <c r="B2" s="8" t="s">
        <v>54</v>
      </c>
      <c r="C2" s="9">
        <v>10</v>
      </c>
      <c r="D2" s="9"/>
      <c r="E2" s="9">
        <v>8</v>
      </c>
      <c r="F2" s="9"/>
      <c r="G2" s="9">
        <v>4</v>
      </c>
      <c r="H2" s="9"/>
      <c r="I2" s="9"/>
      <c r="J2" s="9"/>
      <c r="K2" s="10">
        <f t="shared" ref="K2:K25" si="0">SUM(C2:I2)</f>
        <v>22</v>
      </c>
    </row>
    <row r="3" spans="1:11" x14ac:dyDescent="0.45">
      <c r="A3" s="1" t="s">
        <v>129</v>
      </c>
      <c r="B3" s="8" t="s">
        <v>28</v>
      </c>
      <c r="C3" s="9">
        <v>8</v>
      </c>
      <c r="D3" s="9"/>
      <c r="E3" s="9">
        <v>1</v>
      </c>
      <c r="F3" s="9"/>
      <c r="G3" s="9">
        <v>10</v>
      </c>
      <c r="H3" s="9"/>
      <c r="I3" s="9"/>
      <c r="J3" s="9"/>
      <c r="K3" s="10">
        <f t="shared" si="0"/>
        <v>19</v>
      </c>
    </row>
    <row r="4" spans="1:11" x14ac:dyDescent="0.45">
      <c r="A4" s="1" t="s">
        <v>140</v>
      </c>
      <c r="B4" s="2" t="s">
        <v>38</v>
      </c>
      <c r="C4" s="5"/>
      <c r="D4" s="5">
        <v>10</v>
      </c>
      <c r="E4" s="5">
        <v>6</v>
      </c>
      <c r="F4" s="5"/>
      <c r="G4" s="5"/>
      <c r="H4" s="5"/>
      <c r="I4" s="5"/>
      <c r="J4" s="5"/>
      <c r="K4" s="6">
        <f t="shared" si="0"/>
        <v>16</v>
      </c>
    </row>
    <row r="5" spans="1:11" x14ac:dyDescent="0.45">
      <c r="A5" s="1" t="s">
        <v>165</v>
      </c>
      <c r="B5" s="2" t="s">
        <v>43</v>
      </c>
      <c r="C5" s="5"/>
      <c r="D5" s="5"/>
      <c r="E5" s="5"/>
      <c r="F5" s="5"/>
      <c r="G5" s="5">
        <v>6</v>
      </c>
      <c r="H5" s="5">
        <v>8</v>
      </c>
      <c r="I5" s="5"/>
      <c r="J5" s="5"/>
      <c r="K5" s="6">
        <f t="shared" si="0"/>
        <v>14</v>
      </c>
    </row>
    <row r="6" spans="1:11" x14ac:dyDescent="0.45">
      <c r="A6" s="1" t="s">
        <v>139</v>
      </c>
      <c r="B6" s="2" t="s">
        <v>102</v>
      </c>
      <c r="C6" s="9">
        <v>1</v>
      </c>
      <c r="D6" s="9"/>
      <c r="E6" s="9">
        <v>4</v>
      </c>
      <c r="F6" s="9"/>
      <c r="G6" s="9">
        <v>8</v>
      </c>
      <c r="H6" s="9"/>
      <c r="I6" s="9"/>
      <c r="J6" s="9"/>
      <c r="K6" s="10">
        <f t="shared" si="0"/>
        <v>13</v>
      </c>
    </row>
    <row r="7" spans="1:11" x14ac:dyDescent="0.45">
      <c r="A7" s="1" t="s">
        <v>122</v>
      </c>
      <c r="B7" s="2" t="s">
        <v>54</v>
      </c>
      <c r="C7" s="5"/>
      <c r="D7" s="5"/>
      <c r="E7" s="5"/>
      <c r="F7" s="5"/>
      <c r="G7" s="5"/>
      <c r="H7" s="5">
        <v>10</v>
      </c>
      <c r="I7" s="5"/>
      <c r="J7" s="5"/>
      <c r="K7" s="6">
        <f t="shared" si="0"/>
        <v>10</v>
      </c>
    </row>
    <row r="8" spans="1:11" x14ac:dyDescent="0.45">
      <c r="A8" s="1" t="s">
        <v>131</v>
      </c>
      <c r="B8" s="2" t="s">
        <v>47</v>
      </c>
      <c r="C8" s="9"/>
      <c r="D8" s="9"/>
      <c r="E8" s="9">
        <v>10</v>
      </c>
      <c r="F8" s="9"/>
      <c r="G8" s="9"/>
      <c r="H8" s="9"/>
      <c r="I8" s="9"/>
      <c r="J8" s="9"/>
      <c r="K8" s="10">
        <f t="shared" si="0"/>
        <v>10</v>
      </c>
    </row>
    <row r="9" spans="1:11" x14ac:dyDescent="0.45">
      <c r="A9" s="1" t="s">
        <v>147</v>
      </c>
      <c r="B9" s="2" t="s">
        <v>32</v>
      </c>
      <c r="C9" s="5"/>
      <c r="D9" s="5">
        <v>8</v>
      </c>
      <c r="E9" s="5"/>
      <c r="F9" s="5"/>
      <c r="G9" s="5">
        <v>2</v>
      </c>
      <c r="H9" s="5"/>
      <c r="I9" s="5"/>
      <c r="J9" s="5"/>
      <c r="K9" s="6">
        <f t="shared" si="0"/>
        <v>10</v>
      </c>
    </row>
    <row r="10" spans="1:11" x14ac:dyDescent="0.45">
      <c r="A10" s="1" t="s">
        <v>130</v>
      </c>
      <c r="B10" s="2" t="s">
        <v>48</v>
      </c>
      <c r="C10" s="5">
        <v>4</v>
      </c>
      <c r="D10" s="5">
        <v>4</v>
      </c>
      <c r="E10" s="5"/>
      <c r="F10" s="5"/>
      <c r="G10" s="5"/>
      <c r="H10" s="5">
        <v>1</v>
      </c>
      <c r="I10" s="5"/>
      <c r="J10" s="5"/>
      <c r="K10" s="6">
        <f t="shared" si="0"/>
        <v>9</v>
      </c>
    </row>
    <row r="11" spans="1:11" x14ac:dyDescent="0.45">
      <c r="A11" s="1" t="s">
        <v>139</v>
      </c>
      <c r="B11" s="8" t="s">
        <v>30</v>
      </c>
      <c r="C11" s="9">
        <v>6</v>
      </c>
      <c r="D11" s="9"/>
      <c r="E11" s="9"/>
      <c r="F11" s="9"/>
      <c r="G11" s="9"/>
      <c r="H11" s="9">
        <v>2</v>
      </c>
      <c r="I11" s="9"/>
      <c r="J11" s="9"/>
      <c r="K11" s="10">
        <f t="shared" si="0"/>
        <v>8</v>
      </c>
    </row>
    <row r="12" spans="1:11" ht="26.25" customHeight="1" x14ac:dyDescent="0.45">
      <c r="A12" s="1" t="s">
        <v>120</v>
      </c>
      <c r="B12" s="2" t="s">
        <v>51</v>
      </c>
      <c r="C12" s="5">
        <v>2</v>
      </c>
      <c r="D12" s="5"/>
      <c r="E12" s="5"/>
      <c r="F12" s="5"/>
      <c r="G12" s="5">
        <v>1</v>
      </c>
      <c r="H12" s="5">
        <v>4</v>
      </c>
      <c r="I12" s="5"/>
      <c r="J12" s="5"/>
      <c r="K12" s="6">
        <f t="shared" si="0"/>
        <v>7</v>
      </c>
    </row>
    <row r="13" spans="1:11" ht="26.25" customHeight="1" x14ac:dyDescent="0.45">
      <c r="A13" s="1" t="s">
        <v>122</v>
      </c>
      <c r="B13" s="2" t="s">
        <v>38</v>
      </c>
      <c r="C13" s="5"/>
      <c r="D13" s="5"/>
      <c r="E13" s="5"/>
      <c r="F13" s="5"/>
      <c r="G13" s="5"/>
      <c r="H13" s="5">
        <v>6</v>
      </c>
      <c r="I13" s="5"/>
      <c r="J13" s="5"/>
      <c r="K13" s="6">
        <f t="shared" si="0"/>
        <v>6</v>
      </c>
    </row>
    <row r="14" spans="1:11" x14ac:dyDescent="0.45">
      <c r="A14" s="1" t="s">
        <v>132</v>
      </c>
      <c r="B14" s="2" t="s">
        <v>37</v>
      </c>
      <c r="C14" s="5"/>
      <c r="D14" s="5">
        <v>6</v>
      </c>
      <c r="E14" s="5"/>
      <c r="F14" s="5"/>
      <c r="G14" s="5"/>
      <c r="H14" s="5"/>
      <c r="I14" s="5"/>
      <c r="J14" s="5"/>
      <c r="K14" s="6">
        <f t="shared" si="0"/>
        <v>6</v>
      </c>
    </row>
    <row r="15" spans="1:11" x14ac:dyDescent="0.45">
      <c r="A15" s="1" t="s">
        <v>166</v>
      </c>
      <c r="B15" s="2" t="s">
        <v>167</v>
      </c>
      <c r="C15" s="5"/>
      <c r="D15" s="5">
        <v>2</v>
      </c>
      <c r="E15" s="5"/>
      <c r="F15" s="5"/>
      <c r="G15" s="5"/>
      <c r="H15" s="5"/>
      <c r="I15" s="5"/>
      <c r="J15" s="5"/>
      <c r="K15" s="6">
        <f t="shared" si="0"/>
        <v>2</v>
      </c>
    </row>
    <row r="16" spans="1:11" x14ac:dyDescent="0.45">
      <c r="A16" s="1" t="s">
        <v>168</v>
      </c>
      <c r="B16" s="2" t="s">
        <v>169</v>
      </c>
      <c r="C16" s="5"/>
      <c r="D16" s="5"/>
      <c r="E16" s="5">
        <v>2</v>
      </c>
      <c r="F16" s="5"/>
      <c r="G16" s="5"/>
      <c r="H16" s="5"/>
      <c r="I16" s="5"/>
      <c r="J16" s="5"/>
      <c r="K16" s="6">
        <f t="shared" si="0"/>
        <v>2</v>
      </c>
    </row>
    <row r="17" spans="1:11" x14ac:dyDescent="0.45">
      <c r="A17" s="1" t="s">
        <v>120</v>
      </c>
      <c r="B17" s="2" t="s">
        <v>33</v>
      </c>
      <c r="C17" s="5"/>
      <c r="D17" s="5">
        <v>1</v>
      </c>
      <c r="E17" s="5"/>
      <c r="F17" s="5"/>
      <c r="G17" s="5"/>
      <c r="H17" s="5"/>
      <c r="I17" s="5"/>
      <c r="J17" s="5"/>
      <c r="K17" s="6">
        <f t="shared" si="0"/>
        <v>1</v>
      </c>
    </row>
    <row r="18" spans="1:11" ht="25.5" customHeight="1" x14ac:dyDescent="0.45">
      <c r="A18" s="1" t="s">
        <v>164</v>
      </c>
      <c r="B18" s="2" t="s">
        <v>31</v>
      </c>
      <c r="C18" s="5"/>
      <c r="D18" s="5"/>
      <c r="E18" s="5"/>
      <c r="F18" s="5"/>
      <c r="G18" s="5"/>
      <c r="H18" s="5"/>
      <c r="I18" s="5"/>
      <c r="J18" s="5"/>
      <c r="K18" s="6">
        <f t="shared" si="0"/>
        <v>0</v>
      </c>
    </row>
    <row r="19" spans="1:11" ht="25.5" customHeight="1" x14ac:dyDescent="0.45">
      <c r="A19" s="1" t="s">
        <v>164</v>
      </c>
      <c r="B19" s="2" t="s">
        <v>29</v>
      </c>
      <c r="C19" s="5"/>
      <c r="D19" s="5"/>
      <c r="E19" s="5"/>
      <c r="F19" s="5"/>
      <c r="G19" s="5"/>
      <c r="H19" s="5"/>
      <c r="I19" s="5"/>
      <c r="J19" s="5"/>
      <c r="K19" s="6">
        <f t="shared" si="0"/>
        <v>0</v>
      </c>
    </row>
    <row r="20" spans="1:11" ht="25.5" customHeight="1" x14ac:dyDescent="0.45">
      <c r="A20" s="1" t="s">
        <v>127</v>
      </c>
      <c r="B20" s="2" t="s">
        <v>44</v>
      </c>
      <c r="C20" s="5"/>
      <c r="D20" s="5"/>
      <c r="E20" s="5"/>
      <c r="F20" s="5"/>
      <c r="G20" s="5"/>
      <c r="H20" s="5"/>
      <c r="I20" s="5"/>
      <c r="J20" s="5"/>
      <c r="K20" s="6">
        <f t="shared" si="0"/>
        <v>0</v>
      </c>
    </row>
    <row r="21" spans="1:11" ht="25.5" customHeight="1" x14ac:dyDescent="0.45">
      <c r="A21" s="1" t="s">
        <v>146</v>
      </c>
      <c r="B21" s="2" t="s">
        <v>44</v>
      </c>
      <c r="C21" s="5"/>
      <c r="D21" s="5"/>
      <c r="E21" s="5"/>
      <c r="F21" s="5"/>
      <c r="G21" s="5"/>
      <c r="H21" s="5"/>
      <c r="I21" s="5"/>
      <c r="J21" s="5"/>
      <c r="K21" s="6">
        <f t="shared" si="0"/>
        <v>0</v>
      </c>
    </row>
    <row r="22" spans="1:11" ht="25.5" customHeight="1" x14ac:dyDescent="0.45">
      <c r="A22" s="1" t="s">
        <v>146</v>
      </c>
      <c r="B22" s="2" t="s">
        <v>32</v>
      </c>
      <c r="C22" s="5"/>
      <c r="D22" s="5"/>
      <c r="E22" s="5"/>
      <c r="F22" s="5"/>
      <c r="G22" s="5"/>
      <c r="H22" s="5"/>
      <c r="I22" s="5"/>
      <c r="J22" s="5"/>
      <c r="K22" s="6">
        <f t="shared" si="0"/>
        <v>0</v>
      </c>
    </row>
    <row r="23" spans="1:11" ht="25.5" customHeight="1" x14ac:dyDescent="0.45">
      <c r="A23" s="1" t="s">
        <v>129</v>
      </c>
      <c r="B23" s="2" t="s">
        <v>105</v>
      </c>
      <c r="C23" s="9"/>
      <c r="D23" s="9"/>
      <c r="E23" s="9"/>
      <c r="F23" s="9"/>
      <c r="G23" s="9"/>
      <c r="H23" s="9"/>
      <c r="I23" s="9"/>
      <c r="J23" s="9"/>
      <c r="K23" s="10">
        <f t="shared" si="0"/>
        <v>0</v>
      </c>
    </row>
    <row r="24" spans="1:11" x14ac:dyDescent="0.45">
      <c r="A24" s="1" t="s">
        <v>135</v>
      </c>
      <c r="B24" s="2" t="s">
        <v>50</v>
      </c>
      <c r="C24" s="5"/>
      <c r="D24" s="5"/>
      <c r="E24" s="5"/>
      <c r="F24" s="5"/>
      <c r="G24" s="5"/>
      <c r="H24" s="5"/>
      <c r="I24" s="5"/>
      <c r="J24" s="5"/>
      <c r="K24" s="6">
        <f t="shared" si="0"/>
        <v>0</v>
      </c>
    </row>
    <row r="25" spans="1:11" x14ac:dyDescent="0.45">
      <c r="A25" s="1" t="s">
        <v>154</v>
      </c>
      <c r="B25" s="39" t="s">
        <v>39</v>
      </c>
      <c r="C25" s="40"/>
      <c r="D25" s="40"/>
      <c r="E25" s="40"/>
      <c r="F25" s="40"/>
      <c r="G25" s="40"/>
      <c r="H25" s="40"/>
      <c r="I25" s="40"/>
      <c r="J25" s="40"/>
      <c r="K25" s="41">
        <f t="shared" si="0"/>
        <v>0</v>
      </c>
    </row>
  </sheetData>
  <phoneticPr fontId="18" type="noConversion"/>
  <printOptions horizontalCentered="1"/>
  <pageMargins left="0.25" right="0.25" top="0.75" bottom="0.75" header="0.3" footer="0.3"/>
  <pageSetup orientation="landscape" r:id="rId1"/>
  <headerFooter>
    <oddHeader>&amp;L &amp;"Times New Roman,Bold Italic"&amp;28 10,000</oddHead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6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3" sqref="D3"/>
    </sheetView>
  </sheetViews>
  <sheetFormatPr defaultColWidth="7.88671875" defaultRowHeight="25.2" x14ac:dyDescent="0.45"/>
  <cols>
    <col min="1" max="1" width="31.77734375" style="1" bestFit="1" customWidth="1"/>
    <col min="2" max="2" width="19.6640625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10" width="11" style="2" customWidth="1"/>
    <col min="11" max="11" width="12.88671875" style="1" bestFit="1" customWidth="1"/>
    <col min="12" max="16384" width="7.88671875" style="2"/>
  </cols>
  <sheetData>
    <row r="1" spans="1:11" x14ac:dyDescent="0.45">
      <c r="A1" s="1" t="s">
        <v>0</v>
      </c>
      <c r="B1" s="2" t="s">
        <v>1</v>
      </c>
      <c r="C1" s="3" t="s">
        <v>156</v>
      </c>
      <c r="D1" s="3" t="s">
        <v>157</v>
      </c>
      <c r="E1" s="3" t="s">
        <v>158</v>
      </c>
      <c r="F1" s="3" t="s">
        <v>159</v>
      </c>
      <c r="G1" s="3" t="s">
        <v>160</v>
      </c>
      <c r="H1" s="3" t="s">
        <v>161</v>
      </c>
      <c r="I1" s="3" t="s">
        <v>162</v>
      </c>
      <c r="J1" s="3" t="s">
        <v>163</v>
      </c>
      <c r="K1" s="4" t="s">
        <v>2</v>
      </c>
    </row>
    <row r="2" spans="1:11" ht="26.25" customHeight="1" x14ac:dyDescent="0.45">
      <c r="A2" s="1" t="s">
        <v>120</v>
      </c>
      <c r="B2" s="2" t="s">
        <v>7</v>
      </c>
      <c r="C2" s="5"/>
      <c r="D2" s="5"/>
      <c r="E2" s="5">
        <v>10</v>
      </c>
      <c r="F2" s="5"/>
      <c r="G2" s="5">
        <v>8</v>
      </c>
      <c r="H2" s="5">
        <v>1</v>
      </c>
      <c r="I2" s="5"/>
      <c r="J2" s="5"/>
      <c r="K2" s="6">
        <f t="shared" ref="K2:K26" si="0">SUM(C2:I2)</f>
        <v>19</v>
      </c>
    </row>
    <row r="3" spans="1:11" ht="25.5" customHeight="1" x14ac:dyDescent="0.45">
      <c r="A3" s="1" t="s">
        <v>125</v>
      </c>
      <c r="B3" s="2" t="s">
        <v>3</v>
      </c>
      <c r="C3" s="5">
        <v>8</v>
      </c>
      <c r="D3" s="5">
        <v>10</v>
      </c>
      <c r="E3" s="5"/>
      <c r="F3" s="5"/>
      <c r="G3" s="5"/>
      <c r="H3" s="5"/>
      <c r="I3" s="5"/>
      <c r="J3" s="5"/>
      <c r="K3" s="6">
        <f t="shared" si="0"/>
        <v>18</v>
      </c>
    </row>
    <row r="4" spans="1:11" ht="25.5" customHeight="1" x14ac:dyDescent="0.45">
      <c r="A4" s="1" t="s">
        <v>140</v>
      </c>
      <c r="B4" s="2" t="s">
        <v>17</v>
      </c>
      <c r="C4" s="5">
        <v>6</v>
      </c>
      <c r="D4" s="5"/>
      <c r="E4" s="5">
        <v>8</v>
      </c>
      <c r="F4" s="5"/>
      <c r="G4" s="5"/>
      <c r="H4" s="5"/>
      <c r="I4" s="5"/>
      <c r="J4" s="5"/>
      <c r="K4" s="6">
        <f t="shared" si="0"/>
        <v>14</v>
      </c>
    </row>
    <row r="5" spans="1:11" ht="25.5" customHeight="1" x14ac:dyDescent="0.45">
      <c r="A5" s="1" t="s">
        <v>137</v>
      </c>
      <c r="B5" s="2" t="s">
        <v>15</v>
      </c>
      <c r="C5" s="5">
        <v>10</v>
      </c>
      <c r="D5" s="5">
        <v>2</v>
      </c>
      <c r="E5" s="5"/>
      <c r="F5" s="5"/>
      <c r="G5" s="5">
        <v>1</v>
      </c>
      <c r="H5" s="5"/>
      <c r="I5" s="5"/>
      <c r="J5" s="5"/>
      <c r="K5" s="6">
        <f t="shared" si="0"/>
        <v>13</v>
      </c>
    </row>
    <row r="6" spans="1:11" ht="25.5" customHeight="1" x14ac:dyDescent="0.45">
      <c r="A6" s="1" t="s">
        <v>120</v>
      </c>
      <c r="B6" s="2" t="s">
        <v>18</v>
      </c>
      <c r="C6" s="5"/>
      <c r="D6" s="5"/>
      <c r="E6" s="5">
        <v>6</v>
      </c>
      <c r="F6" s="5"/>
      <c r="G6" s="5">
        <v>6</v>
      </c>
      <c r="H6" s="5"/>
      <c r="I6" s="5"/>
      <c r="J6" s="5"/>
      <c r="K6" s="6">
        <f t="shared" si="0"/>
        <v>12</v>
      </c>
    </row>
    <row r="7" spans="1:11" ht="25.5" customHeight="1" x14ac:dyDescent="0.45">
      <c r="A7" s="1" t="s">
        <v>164</v>
      </c>
      <c r="B7" s="2" t="s">
        <v>64</v>
      </c>
      <c r="C7" s="5"/>
      <c r="D7" s="5"/>
      <c r="E7" s="5">
        <v>2</v>
      </c>
      <c r="F7" s="5"/>
      <c r="G7" s="5"/>
      <c r="H7" s="5">
        <v>8</v>
      </c>
      <c r="I7" s="5"/>
      <c r="J7" s="5"/>
      <c r="K7" s="6">
        <f t="shared" si="0"/>
        <v>10</v>
      </c>
    </row>
    <row r="8" spans="1:11" ht="25.5" customHeight="1" x14ac:dyDescent="0.45">
      <c r="A8" s="1" t="s">
        <v>122</v>
      </c>
      <c r="B8" s="2" t="s">
        <v>181</v>
      </c>
      <c r="C8" s="5"/>
      <c r="D8" s="5"/>
      <c r="E8" s="5"/>
      <c r="F8" s="5"/>
      <c r="G8" s="5">
        <v>10</v>
      </c>
      <c r="H8" s="5"/>
      <c r="I8" s="5"/>
      <c r="J8" s="5"/>
      <c r="K8" s="6">
        <f t="shared" si="0"/>
        <v>10</v>
      </c>
    </row>
    <row r="9" spans="1:11" x14ac:dyDescent="0.45">
      <c r="A9" s="1" t="s">
        <v>129</v>
      </c>
      <c r="B9" s="2" t="s">
        <v>99</v>
      </c>
      <c r="C9" s="5"/>
      <c r="D9" s="5"/>
      <c r="E9" s="5"/>
      <c r="F9" s="5"/>
      <c r="G9" s="5">
        <v>4</v>
      </c>
      <c r="H9" s="5">
        <v>6</v>
      </c>
      <c r="I9" s="5"/>
      <c r="J9" s="5"/>
      <c r="K9" s="6">
        <f t="shared" si="0"/>
        <v>10</v>
      </c>
    </row>
    <row r="10" spans="1:11" x14ac:dyDescent="0.45">
      <c r="A10" s="1" t="s">
        <v>141</v>
      </c>
      <c r="B10" s="8" t="s">
        <v>22</v>
      </c>
      <c r="C10" s="9"/>
      <c r="D10" s="9"/>
      <c r="E10" s="9"/>
      <c r="F10" s="9"/>
      <c r="G10" s="9"/>
      <c r="H10" s="9">
        <v>10</v>
      </c>
      <c r="I10" s="9"/>
      <c r="J10" s="9"/>
      <c r="K10" s="6">
        <f t="shared" si="0"/>
        <v>10</v>
      </c>
    </row>
    <row r="11" spans="1:11" ht="25.5" customHeight="1" x14ac:dyDescent="0.45">
      <c r="A11" s="1" t="s">
        <v>164</v>
      </c>
      <c r="B11" s="2" t="s">
        <v>65</v>
      </c>
      <c r="C11" s="5"/>
      <c r="D11" s="5">
        <v>8</v>
      </c>
      <c r="E11" s="5"/>
      <c r="F11" s="5"/>
      <c r="G11" s="5"/>
      <c r="H11" s="5"/>
      <c r="I11" s="5"/>
      <c r="J11" s="5"/>
      <c r="K11" s="6">
        <f t="shared" si="0"/>
        <v>8</v>
      </c>
    </row>
    <row r="12" spans="1:11" ht="25.5" customHeight="1" x14ac:dyDescent="0.45">
      <c r="A12" s="1" t="s">
        <v>131</v>
      </c>
      <c r="B12" s="2" t="s">
        <v>24</v>
      </c>
      <c r="C12" s="5">
        <v>1</v>
      </c>
      <c r="D12" s="5">
        <v>1</v>
      </c>
      <c r="E12" s="5">
        <v>4</v>
      </c>
      <c r="F12" s="5"/>
      <c r="G12" s="5">
        <v>2</v>
      </c>
      <c r="H12" s="5"/>
      <c r="I12" s="5"/>
      <c r="J12" s="5"/>
      <c r="K12" s="6">
        <f t="shared" si="0"/>
        <v>8</v>
      </c>
    </row>
    <row r="13" spans="1:11" ht="25.5" customHeight="1" x14ac:dyDescent="0.45">
      <c r="A13" s="1" t="s">
        <v>151</v>
      </c>
      <c r="B13" s="2" t="s">
        <v>8</v>
      </c>
      <c r="C13" s="5">
        <v>2</v>
      </c>
      <c r="D13" s="5">
        <v>6</v>
      </c>
      <c r="E13" s="5"/>
      <c r="F13" s="5"/>
      <c r="G13" s="5"/>
      <c r="H13" s="5"/>
      <c r="I13" s="5"/>
      <c r="J13" s="5"/>
      <c r="K13" s="6">
        <f t="shared" si="0"/>
        <v>8</v>
      </c>
    </row>
    <row r="14" spans="1:11" ht="25.5" customHeight="1" x14ac:dyDescent="0.45">
      <c r="A14" s="1" t="s">
        <v>146</v>
      </c>
      <c r="B14" s="2" t="s">
        <v>178</v>
      </c>
      <c r="C14" s="9">
        <v>4</v>
      </c>
      <c r="D14" s="9"/>
      <c r="E14" s="9"/>
      <c r="F14" s="9"/>
      <c r="G14" s="9"/>
      <c r="H14" s="9"/>
      <c r="I14" s="9"/>
      <c r="J14" s="9"/>
      <c r="K14" s="6">
        <f t="shared" si="0"/>
        <v>4</v>
      </c>
    </row>
    <row r="15" spans="1:11" ht="25.5" customHeight="1" x14ac:dyDescent="0.45">
      <c r="A15" s="1" t="s">
        <v>122</v>
      </c>
      <c r="B15" s="8" t="s">
        <v>59</v>
      </c>
      <c r="C15" s="9"/>
      <c r="D15" s="9">
        <v>4</v>
      </c>
      <c r="E15" s="9"/>
      <c r="F15" s="9"/>
      <c r="G15" s="9"/>
      <c r="H15" s="9"/>
      <c r="I15" s="9"/>
      <c r="J15" s="9"/>
      <c r="K15" s="6">
        <f t="shared" si="0"/>
        <v>4</v>
      </c>
    </row>
    <row r="16" spans="1:11" ht="25.5" customHeight="1" x14ac:dyDescent="0.45">
      <c r="A16" s="1" t="s">
        <v>141</v>
      </c>
      <c r="B16" s="2" t="s">
        <v>9</v>
      </c>
      <c r="C16" s="5"/>
      <c r="D16" s="5"/>
      <c r="E16" s="5"/>
      <c r="F16" s="5"/>
      <c r="G16" s="5"/>
      <c r="H16" s="5">
        <v>4</v>
      </c>
      <c r="I16" s="5"/>
      <c r="J16" s="5"/>
      <c r="K16" s="6">
        <f t="shared" si="0"/>
        <v>4</v>
      </c>
    </row>
    <row r="17" spans="1:11" ht="25.5" customHeight="1" x14ac:dyDescent="0.45">
      <c r="A17" s="1" t="s">
        <v>137</v>
      </c>
      <c r="B17" s="2" t="s">
        <v>17</v>
      </c>
      <c r="C17" s="5"/>
      <c r="D17" s="5"/>
      <c r="E17" s="5"/>
      <c r="F17" s="5"/>
      <c r="G17" s="5"/>
      <c r="H17" s="5">
        <v>2</v>
      </c>
      <c r="I17" s="5"/>
      <c r="J17" s="5"/>
      <c r="K17" s="6">
        <f t="shared" si="0"/>
        <v>2</v>
      </c>
    </row>
    <row r="18" spans="1:11" ht="25.5" customHeight="1" x14ac:dyDescent="0.45">
      <c r="A18" s="1" t="s">
        <v>172</v>
      </c>
      <c r="B18" s="2" t="s">
        <v>173</v>
      </c>
      <c r="C18" s="5"/>
      <c r="D18" s="5"/>
      <c r="E18" s="5">
        <v>1</v>
      </c>
      <c r="F18" s="5"/>
      <c r="G18" s="5"/>
      <c r="H18" s="5"/>
      <c r="I18" s="5"/>
      <c r="J18" s="5"/>
      <c r="K18" s="6">
        <f t="shared" si="0"/>
        <v>1</v>
      </c>
    </row>
    <row r="19" spans="1:11" x14ac:dyDescent="0.45">
      <c r="A19" s="1" t="s">
        <v>128</v>
      </c>
      <c r="B19" s="8" t="s">
        <v>61</v>
      </c>
      <c r="C19" s="9"/>
      <c r="D19" s="9"/>
      <c r="E19" s="9"/>
      <c r="F19" s="9"/>
      <c r="G19" s="9"/>
      <c r="H19" s="9"/>
      <c r="I19" s="9"/>
      <c r="J19" s="9"/>
      <c r="K19" s="6">
        <f t="shared" si="0"/>
        <v>0</v>
      </c>
    </row>
    <row r="20" spans="1:11" x14ac:dyDescent="0.45">
      <c r="A20" s="1" t="s">
        <v>152</v>
      </c>
      <c r="B20" s="2" t="s">
        <v>23</v>
      </c>
      <c r="C20" s="5"/>
      <c r="D20" s="5"/>
      <c r="E20" s="5"/>
      <c r="F20" s="5"/>
      <c r="G20" s="5"/>
      <c r="H20" s="5"/>
      <c r="I20" s="5"/>
      <c r="J20" s="5"/>
      <c r="K20" s="6">
        <f t="shared" si="0"/>
        <v>0</v>
      </c>
    </row>
    <row r="21" spans="1:11" x14ac:dyDescent="0.45">
      <c r="A21" s="1" t="s">
        <v>152</v>
      </c>
      <c r="B21" s="2" t="s">
        <v>46</v>
      </c>
      <c r="C21" s="5"/>
      <c r="D21" s="5"/>
      <c r="E21" s="5"/>
      <c r="F21" s="5"/>
      <c r="G21" s="5"/>
      <c r="H21" s="5"/>
      <c r="I21" s="5"/>
      <c r="J21" s="5"/>
      <c r="K21" s="6">
        <f t="shared" si="0"/>
        <v>0</v>
      </c>
    </row>
    <row r="22" spans="1:11" x14ac:dyDescent="0.45">
      <c r="A22" s="1" t="s">
        <v>170</v>
      </c>
      <c r="B22" s="43" t="s">
        <v>64</v>
      </c>
      <c r="C22" s="44"/>
      <c r="D22" s="44"/>
      <c r="E22" s="44"/>
      <c r="F22" s="44"/>
      <c r="G22" s="44"/>
      <c r="H22" s="44"/>
      <c r="I22" s="44"/>
      <c r="J22" s="44"/>
      <c r="K22" s="6">
        <f t="shared" si="0"/>
        <v>0</v>
      </c>
    </row>
    <row r="23" spans="1:11" x14ac:dyDescent="0.45">
      <c r="A23" s="1" t="s">
        <v>171</v>
      </c>
      <c r="B23" s="2" t="s">
        <v>101</v>
      </c>
      <c r="C23" s="5"/>
      <c r="D23" s="5"/>
      <c r="E23" s="5"/>
      <c r="F23" s="5"/>
      <c r="G23" s="5"/>
      <c r="H23" s="5"/>
      <c r="I23" s="5"/>
      <c r="J23" s="5"/>
      <c r="K23" s="6">
        <f t="shared" si="0"/>
        <v>0</v>
      </c>
    </row>
    <row r="24" spans="1:11" x14ac:dyDescent="0.45">
      <c r="A24" s="1" t="s">
        <v>130</v>
      </c>
      <c r="B24" s="2" t="s">
        <v>57</v>
      </c>
      <c r="C24" s="5"/>
      <c r="D24" s="5"/>
      <c r="E24" s="5"/>
      <c r="F24" s="5"/>
      <c r="G24" s="5"/>
      <c r="H24" s="5"/>
      <c r="I24" s="5"/>
      <c r="J24" s="5"/>
      <c r="K24" s="6">
        <f t="shared" si="0"/>
        <v>0</v>
      </c>
    </row>
    <row r="25" spans="1:11" x14ac:dyDescent="0.45">
      <c r="A25" s="1" t="s">
        <v>135</v>
      </c>
      <c r="B25" s="2" t="s">
        <v>52</v>
      </c>
      <c r="C25" s="5"/>
      <c r="D25" s="5"/>
      <c r="E25" s="5"/>
      <c r="F25" s="5"/>
      <c r="G25" s="5"/>
      <c r="H25" s="5"/>
      <c r="I25" s="5"/>
      <c r="J25" s="5"/>
      <c r="K25" s="6">
        <f t="shared" si="0"/>
        <v>0</v>
      </c>
    </row>
    <row r="26" spans="1:11" x14ac:dyDescent="0.45">
      <c r="A26" s="1" t="s">
        <v>154</v>
      </c>
      <c r="B26" s="2" t="s">
        <v>45</v>
      </c>
      <c r="C26" s="5"/>
      <c r="D26" s="5"/>
      <c r="E26" s="5"/>
      <c r="F26" s="5"/>
      <c r="G26" s="5"/>
      <c r="H26" s="5"/>
      <c r="I26" s="5"/>
      <c r="J26" s="5"/>
      <c r="K26" s="6">
        <f t="shared" si="0"/>
        <v>0</v>
      </c>
    </row>
  </sheetData>
  <phoneticPr fontId="18" type="noConversion"/>
  <pageMargins left="0.25" right="0.25" top="0.75" bottom="0.75" header="0.3" footer="0.3"/>
  <pageSetup orientation="landscape" r:id="rId1"/>
  <headerFooter>
    <oddHeader>&amp;L&amp;"Times New Roman,Bold Italic"&amp;28 6,000</oddHead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K32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2" sqref="F2"/>
    </sheetView>
  </sheetViews>
  <sheetFormatPr defaultColWidth="7.88671875" defaultRowHeight="25.2" x14ac:dyDescent="0.45"/>
  <cols>
    <col min="1" max="1" width="31.77734375" style="1" bestFit="1" customWidth="1"/>
    <col min="2" max="2" width="18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10" width="11" style="2" customWidth="1"/>
    <col min="11" max="11" width="12.88671875" style="1" bestFit="1" customWidth="1"/>
    <col min="12" max="16384" width="7.88671875" style="2"/>
  </cols>
  <sheetData>
    <row r="1" spans="1:11" x14ac:dyDescent="0.45">
      <c r="A1" s="1" t="s">
        <v>0</v>
      </c>
      <c r="B1" s="2" t="s">
        <v>1</v>
      </c>
      <c r="C1" s="3" t="s">
        <v>156</v>
      </c>
      <c r="D1" s="3" t="s">
        <v>157</v>
      </c>
      <c r="E1" s="3" t="s">
        <v>158</v>
      </c>
      <c r="F1" s="3" t="s">
        <v>159</v>
      </c>
      <c r="G1" s="3" t="s">
        <v>160</v>
      </c>
      <c r="H1" s="3" t="s">
        <v>161</v>
      </c>
      <c r="I1" s="3" t="s">
        <v>162</v>
      </c>
      <c r="J1" s="3" t="s">
        <v>163</v>
      </c>
      <c r="K1" s="4" t="s">
        <v>2</v>
      </c>
    </row>
    <row r="2" spans="1:11" x14ac:dyDescent="0.45">
      <c r="A2" s="1" t="s">
        <v>130</v>
      </c>
      <c r="B2" s="2" t="s">
        <v>48</v>
      </c>
      <c r="C2" s="5">
        <v>8</v>
      </c>
      <c r="D2" s="5">
        <v>10</v>
      </c>
      <c r="E2" s="5">
        <v>6</v>
      </c>
      <c r="F2" s="5"/>
      <c r="G2" s="5"/>
      <c r="H2" s="5">
        <v>8</v>
      </c>
      <c r="I2" s="5"/>
      <c r="J2" s="5"/>
      <c r="K2" s="10">
        <f t="shared" ref="K2:K32" si="0">SUM(C2:I2)</f>
        <v>32</v>
      </c>
    </row>
    <row r="3" spans="1:11" x14ac:dyDescent="0.45">
      <c r="A3" s="1" t="s">
        <v>129</v>
      </c>
      <c r="B3" s="2" t="s">
        <v>28</v>
      </c>
      <c r="C3" s="5"/>
      <c r="D3" s="5">
        <v>8</v>
      </c>
      <c r="E3" s="5">
        <v>8</v>
      </c>
      <c r="F3" s="5"/>
      <c r="G3" s="5">
        <v>8</v>
      </c>
      <c r="H3" s="5"/>
      <c r="I3" s="5"/>
      <c r="J3" s="5"/>
      <c r="K3" s="10">
        <f t="shared" si="0"/>
        <v>24</v>
      </c>
    </row>
    <row r="4" spans="1:11" x14ac:dyDescent="0.45">
      <c r="A4" s="1" t="s">
        <v>147</v>
      </c>
      <c r="B4" s="43" t="s">
        <v>32</v>
      </c>
      <c r="C4" s="44">
        <v>4</v>
      </c>
      <c r="D4" s="44"/>
      <c r="E4" s="44"/>
      <c r="F4" s="44"/>
      <c r="G4" s="44">
        <v>6</v>
      </c>
      <c r="H4" s="44">
        <v>10</v>
      </c>
      <c r="I4" s="44"/>
      <c r="J4" s="44"/>
      <c r="K4" s="10">
        <f t="shared" si="0"/>
        <v>20</v>
      </c>
    </row>
    <row r="5" spans="1:11" x14ac:dyDescent="0.45">
      <c r="A5" s="1" t="s">
        <v>134</v>
      </c>
      <c r="B5" s="2" t="s">
        <v>33</v>
      </c>
      <c r="C5" s="5">
        <v>6</v>
      </c>
      <c r="D5" s="5"/>
      <c r="E5" s="5">
        <v>2</v>
      </c>
      <c r="F5" s="5"/>
      <c r="G5" s="5">
        <v>4</v>
      </c>
      <c r="H5" s="5">
        <v>6</v>
      </c>
      <c r="I5" s="5"/>
      <c r="J5" s="5"/>
      <c r="K5" s="10">
        <f t="shared" si="0"/>
        <v>18</v>
      </c>
    </row>
    <row r="6" spans="1:11" ht="25.5" customHeight="1" x14ac:dyDescent="0.45">
      <c r="A6" s="1" t="s">
        <v>132</v>
      </c>
      <c r="B6" s="2" t="s">
        <v>37</v>
      </c>
      <c r="C6" s="5"/>
      <c r="D6" s="5"/>
      <c r="E6" s="5">
        <v>10</v>
      </c>
      <c r="F6" s="5"/>
      <c r="G6" s="5">
        <v>2</v>
      </c>
      <c r="H6" s="5">
        <v>2</v>
      </c>
      <c r="I6" s="5"/>
      <c r="J6" s="5"/>
      <c r="K6" s="10">
        <f t="shared" si="0"/>
        <v>14</v>
      </c>
    </row>
    <row r="7" spans="1:11" ht="25.5" customHeight="1" x14ac:dyDescent="0.45">
      <c r="A7" s="1" t="s">
        <v>139</v>
      </c>
      <c r="B7" s="2" t="s">
        <v>102</v>
      </c>
      <c r="C7" s="5"/>
      <c r="D7" s="5">
        <v>6</v>
      </c>
      <c r="E7" s="5">
        <v>4</v>
      </c>
      <c r="F7" s="5"/>
      <c r="G7" s="5">
        <v>1</v>
      </c>
      <c r="H7" s="5"/>
      <c r="I7" s="5"/>
      <c r="J7" s="5"/>
      <c r="K7" s="10">
        <f t="shared" si="0"/>
        <v>11</v>
      </c>
    </row>
    <row r="8" spans="1:11" ht="25.5" customHeight="1" x14ac:dyDescent="0.45">
      <c r="A8" s="1" t="s">
        <v>140</v>
      </c>
      <c r="B8" s="2" t="s">
        <v>54</v>
      </c>
      <c r="C8" s="9">
        <v>10</v>
      </c>
      <c r="D8" s="9"/>
      <c r="E8" s="9"/>
      <c r="F8" s="9"/>
      <c r="G8" s="9"/>
      <c r="H8" s="9"/>
      <c r="I8" s="9"/>
      <c r="J8" s="9"/>
      <c r="K8" s="10">
        <f t="shared" si="0"/>
        <v>10</v>
      </c>
    </row>
    <row r="9" spans="1:11" ht="25.5" customHeight="1" x14ac:dyDescent="0.45">
      <c r="A9" s="1" t="s">
        <v>182</v>
      </c>
      <c r="B9" s="2" t="s">
        <v>175</v>
      </c>
      <c r="C9" s="44"/>
      <c r="D9" s="44"/>
      <c r="E9" s="44"/>
      <c r="F9" s="44"/>
      <c r="G9" s="44">
        <v>10</v>
      </c>
      <c r="H9" s="44"/>
      <c r="I9" s="44"/>
      <c r="J9" s="44"/>
      <c r="K9" s="10">
        <f t="shared" si="0"/>
        <v>10</v>
      </c>
    </row>
    <row r="10" spans="1:11" ht="25.5" customHeight="1" x14ac:dyDescent="0.45">
      <c r="A10" s="1" t="s">
        <v>165</v>
      </c>
      <c r="B10" s="2" t="s">
        <v>43</v>
      </c>
      <c r="C10" s="5"/>
      <c r="D10" s="5"/>
      <c r="E10" s="5"/>
      <c r="F10" s="5"/>
      <c r="G10" s="5"/>
      <c r="H10" s="5">
        <v>4</v>
      </c>
      <c r="I10" s="5"/>
      <c r="J10" s="5"/>
      <c r="K10" s="10">
        <f t="shared" si="0"/>
        <v>4</v>
      </c>
    </row>
    <row r="11" spans="1:11" ht="25.5" customHeight="1" x14ac:dyDescent="0.45">
      <c r="A11" s="1" t="s">
        <v>174</v>
      </c>
      <c r="B11" s="2" t="s">
        <v>175</v>
      </c>
      <c r="C11" s="5"/>
      <c r="D11" s="5">
        <v>4</v>
      </c>
      <c r="E11" s="5"/>
      <c r="F11" s="5"/>
      <c r="G11" s="5"/>
      <c r="H11" s="5"/>
      <c r="I11" s="5"/>
      <c r="J11" s="5"/>
      <c r="K11" s="10">
        <f t="shared" si="0"/>
        <v>4</v>
      </c>
    </row>
    <row r="12" spans="1:11" ht="25.5" customHeight="1" x14ac:dyDescent="0.45">
      <c r="A12" s="1" t="s">
        <v>166</v>
      </c>
      <c r="B12" s="2" t="s">
        <v>167</v>
      </c>
      <c r="C12" s="9"/>
      <c r="D12" s="9">
        <v>2</v>
      </c>
      <c r="E12" s="9"/>
      <c r="F12" s="9"/>
      <c r="G12" s="9"/>
      <c r="H12" s="9"/>
      <c r="I12" s="9"/>
      <c r="J12" s="9"/>
      <c r="K12" s="10">
        <f t="shared" si="0"/>
        <v>2</v>
      </c>
    </row>
    <row r="13" spans="1:11" ht="25.5" customHeight="1" x14ac:dyDescent="0.45">
      <c r="A13" s="1" t="s">
        <v>140</v>
      </c>
      <c r="B13" s="2" t="s">
        <v>38</v>
      </c>
      <c r="C13" s="5">
        <v>2</v>
      </c>
      <c r="D13" s="5"/>
      <c r="E13" s="5"/>
      <c r="F13" s="5"/>
      <c r="G13" s="5"/>
      <c r="H13" s="5"/>
      <c r="I13" s="5"/>
      <c r="J13" s="5"/>
      <c r="K13" s="10">
        <f t="shared" si="0"/>
        <v>2</v>
      </c>
    </row>
    <row r="14" spans="1:11" ht="25.5" customHeight="1" x14ac:dyDescent="0.45">
      <c r="A14" s="1" t="s">
        <v>128</v>
      </c>
      <c r="B14" s="2" t="s">
        <v>37</v>
      </c>
      <c r="C14" s="5">
        <v>1</v>
      </c>
      <c r="D14" s="5"/>
      <c r="E14" s="5"/>
      <c r="F14" s="5"/>
      <c r="G14" s="5"/>
      <c r="H14" s="5"/>
      <c r="I14" s="5"/>
      <c r="J14" s="5"/>
      <c r="K14" s="10">
        <f t="shared" si="0"/>
        <v>1</v>
      </c>
    </row>
    <row r="15" spans="1:11" ht="25.5" customHeight="1" x14ac:dyDescent="0.45">
      <c r="A15" s="1" t="s">
        <v>177</v>
      </c>
      <c r="B15" s="2" t="s">
        <v>183</v>
      </c>
      <c r="C15" s="9"/>
      <c r="D15" s="9"/>
      <c r="E15" s="9"/>
      <c r="F15" s="9"/>
      <c r="G15" s="9"/>
      <c r="H15" s="9">
        <v>1</v>
      </c>
      <c r="I15" s="9"/>
      <c r="J15" s="9"/>
      <c r="K15" s="10">
        <f t="shared" si="0"/>
        <v>1</v>
      </c>
    </row>
    <row r="16" spans="1:11" ht="25.5" customHeight="1" x14ac:dyDescent="0.45">
      <c r="A16" s="1" t="s">
        <v>168</v>
      </c>
      <c r="B16" s="2" t="s">
        <v>169</v>
      </c>
      <c r="C16" s="9"/>
      <c r="D16" s="9"/>
      <c r="E16" s="9">
        <v>1</v>
      </c>
      <c r="F16" s="9"/>
      <c r="G16" s="9"/>
      <c r="H16" s="9"/>
      <c r="I16" s="9"/>
      <c r="J16" s="9"/>
      <c r="K16" s="10">
        <f t="shared" si="0"/>
        <v>1</v>
      </c>
    </row>
    <row r="17" spans="1:11" ht="25.5" customHeight="1" x14ac:dyDescent="0.45">
      <c r="A17" s="1" t="s">
        <v>151</v>
      </c>
      <c r="B17" s="8" t="s">
        <v>50</v>
      </c>
      <c r="C17" s="9"/>
      <c r="D17" s="9">
        <v>1</v>
      </c>
      <c r="E17" s="9"/>
      <c r="F17" s="9"/>
      <c r="G17" s="9"/>
      <c r="H17" s="9"/>
      <c r="I17" s="9"/>
      <c r="J17" s="9"/>
      <c r="K17" s="10">
        <f t="shared" si="0"/>
        <v>1</v>
      </c>
    </row>
    <row r="18" spans="1:11" ht="25.5" customHeight="1" x14ac:dyDescent="0.45">
      <c r="A18" s="1" t="s">
        <v>134</v>
      </c>
      <c r="B18" s="2" t="s">
        <v>51</v>
      </c>
      <c r="C18" s="5"/>
      <c r="D18" s="5"/>
      <c r="E18" s="5"/>
      <c r="F18" s="5"/>
      <c r="G18" s="5"/>
      <c r="H18" s="5"/>
      <c r="I18" s="5"/>
      <c r="J18" s="5"/>
      <c r="K18" s="10">
        <f t="shared" si="0"/>
        <v>0</v>
      </c>
    </row>
    <row r="19" spans="1:11" ht="25.5" customHeight="1" x14ac:dyDescent="0.45">
      <c r="A19" s="1" t="s">
        <v>164</v>
      </c>
      <c r="B19" s="2" t="s">
        <v>29</v>
      </c>
      <c r="C19" s="5"/>
      <c r="D19" s="5"/>
      <c r="E19" s="5"/>
      <c r="F19" s="5"/>
      <c r="G19" s="5"/>
      <c r="H19" s="5"/>
      <c r="I19" s="5"/>
      <c r="J19" s="5"/>
      <c r="K19" s="10">
        <f t="shared" si="0"/>
        <v>0</v>
      </c>
    </row>
    <row r="20" spans="1:11" ht="25.5" customHeight="1" x14ac:dyDescent="0.45">
      <c r="A20" s="1" t="s">
        <v>164</v>
      </c>
      <c r="B20" s="2" t="s">
        <v>31</v>
      </c>
      <c r="C20" s="5"/>
      <c r="D20" s="5"/>
      <c r="E20" s="5"/>
      <c r="F20" s="5"/>
      <c r="G20" s="5"/>
      <c r="H20" s="5"/>
      <c r="I20" s="5"/>
      <c r="J20" s="5"/>
      <c r="K20" s="10">
        <f t="shared" si="0"/>
        <v>0</v>
      </c>
    </row>
    <row r="21" spans="1:11" ht="25.5" customHeight="1" x14ac:dyDescent="0.45">
      <c r="A21" s="1" t="s">
        <v>127</v>
      </c>
      <c r="B21" s="2" t="s">
        <v>44</v>
      </c>
      <c r="C21" s="5"/>
      <c r="D21" s="5"/>
      <c r="E21" s="5"/>
      <c r="F21" s="5"/>
      <c r="G21" s="5"/>
      <c r="H21" s="5"/>
      <c r="I21" s="5"/>
      <c r="J21" s="5"/>
      <c r="K21" s="10">
        <f t="shared" si="0"/>
        <v>0</v>
      </c>
    </row>
    <row r="22" spans="1:11" ht="25.5" customHeight="1" x14ac:dyDescent="0.45">
      <c r="A22" s="1" t="s">
        <v>146</v>
      </c>
      <c r="B22" s="8" t="s">
        <v>56</v>
      </c>
      <c r="C22" s="9"/>
      <c r="D22" s="9"/>
      <c r="E22" s="9"/>
      <c r="F22" s="9"/>
      <c r="G22" s="9"/>
      <c r="H22" s="9"/>
      <c r="I22" s="9"/>
      <c r="J22" s="9"/>
      <c r="K22" s="10">
        <f t="shared" si="0"/>
        <v>0</v>
      </c>
    </row>
    <row r="23" spans="1:11" ht="25.5" customHeight="1" x14ac:dyDescent="0.45">
      <c r="A23" s="1" t="s">
        <v>129</v>
      </c>
      <c r="B23" s="2" t="s">
        <v>105</v>
      </c>
      <c r="C23" s="5"/>
      <c r="D23" s="5"/>
      <c r="E23" s="5"/>
      <c r="F23" s="5"/>
      <c r="G23" s="5"/>
      <c r="H23" s="5"/>
      <c r="I23" s="5"/>
      <c r="J23" s="5"/>
      <c r="K23" s="10">
        <f t="shared" si="0"/>
        <v>0</v>
      </c>
    </row>
    <row r="24" spans="1:11" ht="25.5" customHeight="1" x14ac:dyDescent="0.45">
      <c r="A24" s="1" t="s">
        <v>122</v>
      </c>
      <c r="B24" s="2" t="s">
        <v>54</v>
      </c>
      <c r="C24" s="5"/>
      <c r="D24" s="5"/>
      <c r="E24" s="5"/>
      <c r="F24" s="5"/>
      <c r="G24" s="5"/>
      <c r="H24" s="5"/>
      <c r="I24" s="5"/>
      <c r="J24" s="5"/>
      <c r="K24" s="10">
        <f t="shared" si="0"/>
        <v>0</v>
      </c>
    </row>
    <row r="25" spans="1:11" ht="25.5" customHeight="1" x14ac:dyDescent="0.45">
      <c r="A25" s="1" t="s">
        <v>131</v>
      </c>
      <c r="B25" s="2" t="s">
        <v>47</v>
      </c>
      <c r="C25" s="5"/>
      <c r="D25" s="5"/>
      <c r="E25" s="5"/>
      <c r="F25" s="5"/>
      <c r="G25" s="5"/>
      <c r="H25" s="5"/>
      <c r="I25" s="5"/>
      <c r="J25" s="5"/>
      <c r="K25" s="10">
        <f t="shared" si="0"/>
        <v>0</v>
      </c>
    </row>
    <row r="26" spans="1:11" ht="25.5" customHeight="1" x14ac:dyDescent="0.45">
      <c r="A26" s="1" t="s">
        <v>139</v>
      </c>
      <c r="B26" s="2" t="s">
        <v>30</v>
      </c>
      <c r="C26" s="5"/>
      <c r="D26" s="5"/>
      <c r="E26" s="5"/>
      <c r="F26" s="5"/>
      <c r="G26" s="5"/>
      <c r="H26" s="5"/>
      <c r="I26" s="5"/>
      <c r="J26" s="5"/>
      <c r="K26" s="10">
        <f t="shared" si="0"/>
        <v>0</v>
      </c>
    </row>
    <row r="27" spans="1:11" x14ac:dyDescent="0.45">
      <c r="A27" s="1" t="s">
        <v>170</v>
      </c>
      <c r="B27" s="2" t="s">
        <v>31</v>
      </c>
      <c r="C27" s="5"/>
      <c r="D27" s="5"/>
      <c r="E27" s="5"/>
      <c r="F27" s="5"/>
      <c r="G27" s="5"/>
      <c r="H27" s="5"/>
      <c r="I27" s="5"/>
      <c r="J27" s="5"/>
      <c r="K27" s="10">
        <f t="shared" si="0"/>
        <v>0</v>
      </c>
    </row>
    <row r="28" spans="1:11" x14ac:dyDescent="0.45">
      <c r="A28" s="1" t="s">
        <v>170</v>
      </c>
      <c r="B28" s="2" t="s">
        <v>29</v>
      </c>
      <c r="C28" s="5"/>
      <c r="D28" s="5"/>
      <c r="E28" s="5"/>
      <c r="F28" s="5"/>
      <c r="G28" s="5"/>
      <c r="H28" s="5"/>
      <c r="I28" s="5"/>
      <c r="J28" s="5"/>
      <c r="K28" s="10">
        <f t="shared" si="0"/>
        <v>0</v>
      </c>
    </row>
    <row r="29" spans="1:11" x14ac:dyDescent="0.45">
      <c r="A29" s="1" t="s">
        <v>125</v>
      </c>
      <c r="B29" s="2" t="s">
        <v>63</v>
      </c>
      <c r="C29" s="5"/>
      <c r="D29" s="5"/>
      <c r="E29" s="5"/>
      <c r="F29" s="5"/>
      <c r="G29" s="5"/>
      <c r="H29" s="5"/>
      <c r="I29" s="5"/>
      <c r="J29" s="5"/>
      <c r="K29" s="10">
        <f t="shared" si="0"/>
        <v>0</v>
      </c>
    </row>
    <row r="30" spans="1:11" x14ac:dyDescent="0.45">
      <c r="A30" s="1" t="s">
        <v>137</v>
      </c>
      <c r="B30" s="2" t="s">
        <v>58</v>
      </c>
      <c r="C30" s="5"/>
      <c r="D30" s="5"/>
      <c r="E30" s="5"/>
      <c r="F30" s="5"/>
      <c r="G30" s="5"/>
      <c r="H30" s="5"/>
      <c r="I30" s="5"/>
      <c r="J30" s="5"/>
      <c r="K30" s="10">
        <f t="shared" si="0"/>
        <v>0</v>
      </c>
    </row>
    <row r="31" spans="1:11" x14ac:dyDescent="0.45">
      <c r="A31" s="1" t="s">
        <v>135</v>
      </c>
      <c r="B31" s="2" t="s">
        <v>50</v>
      </c>
      <c r="C31" s="5"/>
      <c r="D31" s="5"/>
      <c r="E31" s="5"/>
      <c r="F31" s="5"/>
      <c r="G31" s="5"/>
      <c r="H31" s="5"/>
      <c r="I31" s="5"/>
      <c r="J31" s="5"/>
      <c r="K31" s="10">
        <f t="shared" si="0"/>
        <v>0</v>
      </c>
    </row>
    <row r="32" spans="1:11" x14ac:dyDescent="0.45">
      <c r="A32" s="1" t="s">
        <v>154</v>
      </c>
      <c r="B32" s="8" t="s">
        <v>39</v>
      </c>
      <c r="C32" s="9"/>
      <c r="D32" s="9"/>
      <c r="E32" s="9"/>
      <c r="F32" s="9"/>
      <c r="G32" s="9"/>
      <c r="H32" s="9"/>
      <c r="I32" s="9"/>
      <c r="J32" s="9"/>
      <c r="K32" s="10">
        <f t="shared" si="0"/>
        <v>0</v>
      </c>
    </row>
  </sheetData>
  <phoneticPr fontId="18" type="noConversion"/>
  <pageMargins left="0.25" right="0.25" top="0.75" bottom="0.25" header="0.3" footer="0.3"/>
  <pageSetup orientation="landscape" r:id="rId1"/>
  <headerFooter>
    <oddHeader>&amp;L&amp;"Times New Roman,Bold Italic"&amp;28 9,500</oddHead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K27"/>
  <sheetViews>
    <sheetView zoomScaleNormal="100" workbookViewId="0">
      <pane xSplit="2" ySplit="1" topLeftCell="F2" activePane="bottomRight" state="frozen"/>
      <selection pane="topRight" activeCell="C1" sqref="C1"/>
      <selection pane="bottomLeft" activeCell="A2" sqref="A2"/>
      <selection pane="bottomRight" activeCell="H4" sqref="H4"/>
    </sheetView>
  </sheetViews>
  <sheetFormatPr defaultColWidth="7.88671875" defaultRowHeight="25.2" x14ac:dyDescent="0.45"/>
  <cols>
    <col min="1" max="1" width="31.77734375" style="1" bestFit="1" customWidth="1"/>
    <col min="2" max="2" width="19.6640625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10" width="11" style="2" customWidth="1"/>
    <col min="11" max="11" width="12.88671875" style="1" bestFit="1" customWidth="1"/>
    <col min="12" max="16384" width="7.88671875" style="2"/>
  </cols>
  <sheetData>
    <row r="1" spans="1:11" x14ac:dyDescent="0.45">
      <c r="A1" s="1" t="s">
        <v>0</v>
      </c>
      <c r="B1" s="2" t="s">
        <v>1</v>
      </c>
      <c r="C1" s="3" t="s">
        <v>156</v>
      </c>
      <c r="D1" s="3" t="s">
        <v>157</v>
      </c>
      <c r="E1" s="3" t="s">
        <v>158</v>
      </c>
      <c r="F1" s="3" t="s">
        <v>159</v>
      </c>
      <c r="G1" s="3" t="s">
        <v>160</v>
      </c>
      <c r="H1" s="3" t="s">
        <v>161</v>
      </c>
      <c r="I1" s="3" t="s">
        <v>162</v>
      </c>
      <c r="J1" s="3" t="s">
        <v>163</v>
      </c>
      <c r="K1" s="4" t="s">
        <v>2</v>
      </c>
    </row>
    <row r="2" spans="1:11" x14ac:dyDescent="0.45">
      <c r="A2" s="1" t="s">
        <v>125</v>
      </c>
      <c r="B2" s="2" t="s">
        <v>3</v>
      </c>
      <c r="C2" s="5"/>
      <c r="D2" s="5">
        <v>10</v>
      </c>
      <c r="E2" s="5"/>
      <c r="F2" s="5"/>
      <c r="G2" s="5">
        <v>10</v>
      </c>
      <c r="H2" s="5"/>
      <c r="I2" s="5"/>
      <c r="J2" s="5"/>
      <c r="K2" s="6">
        <f t="shared" ref="K2:K27" si="0">SUM(C2:I2)</f>
        <v>20</v>
      </c>
    </row>
    <row r="3" spans="1:11" x14ac:dyDescent="0.45">
      <c r="A3" s="1" t="s">
        <v>134</v>
      </c>
      <c r="B3" s="2" t="s">
        <v>7</v>
      </c>
      <c r="C3" s="5"/>
      <c r="D3" s="5">
        <v>4</v>
      </c>
      <c r="E3" s="5">
        <v>4</v>
      </c>
      <c r="F3" s="5"/>
      <c r="G3" s="5">
        <v>2</v>
      </c>
      <c r="H3" s="5">
        <v>4</v>
      </c>
      <c r="I3" s="5"/>
      <c r="J3" s="5"/>
      <c r="K3" s="6">
        <f t="shared" si="0"/>
        <v>14</v>
      </c>
    </row>
    <row r="4" spans="1:11" x14ac:dyDescent="0.45">
      <c r="A4" s="1" t="s">
        <v>134</v>
      </c>
      <c r="B4" s="2" t="s">
        <v>18</v>
      </c>
      <c r="C4" s="5"/>
      <c r="D4" s="5"/>
      <c r="E4" s="5">
        <v>8</v>
      </c>
      <c r="F4" s="5"/>
      <c r="G4" s="5">
        <v>4</v>
      </c>
      <c r="H4" s="5">
        <v>1</v>
      </c>
      <c r="I4" s="5"/>
      <c r="J4" s="5"/>
      <c r="K4" s="6">
        <f t="shared" si="0"/>
        <v>13</v>
      </c>
    </row>
    <row r="5" spans="1:11" x14ac:dyDescent="0.45">
      <c r="A5" s="1" t="s">
        <v>122</v>
      </c>
      <c r="B5" s="2" t="s">
        <v>59</v>
      </c>
      <c r="C5" s="5"/>
      <c r="D5" s="5"/>
      <c r="E5" s="5"/>
      <c r="F5" s="5"/>
      <c r="G5" s="5"/>
      <c r="H5" s="5">
        <v>10</v>
      </c>
      <c r="I5" s="5"/>
      <c r="J5" s="5"/>
      <c r="K5" s="6">
        <f t="shared" si="0"/>
        <v>10</v>
      </c>
    </row>
    <row r="6" spans="1:11" x14ac:dyDescent="0.45">
      <c r="A6" s="1" t="s">
        <v>152</v>
      </c>
      <c r="B6" s="2" t="s">
        <v>46</v>
      </c>
      <c r="C6" s="5"/>
      <c r="D6" s="5"/>
      <c r="E6" s="5">
        <v>10</v>
      </c>
      <c r="F6" s="5"/>
      <c r="G6" s="5"/>
      <c r="H6" s="5"/>
      <c r="I6" s="5"/>
      <c r="J6" s="5"/>
      <c r="K6" s="6">
        <f t="shared" si="0"/>
        <v>10</v>
      </c>
    </row>
    <row r="7" spans="1:11" x14ac:dyDescent="0.45">
      <c r="A7" s="1" t="s">
        <v>128</v>
      </c>
      <c r="B7" s="2" t="s">
        <v>61</v>
      </c>
      <c r="C7" s="5"/>
      <c r="D7" s="5"/>
      <c r="E7" s="5"/>
      <c r="F7" s="5"/>
      <c r="G7" s="5">
        <v>8</v>
      </c>
      <c r="H7" s="5"/>
      <c r="I7" s="5"/>
      <c r="J7" s="5"/>
      <c r="K7" s="6">
        <f t="shared" si="0"/>
        <v>8</v>
      </c>
    </row>
    <row r="8" spans="1:11" x14ac:dyDescent="0.45">
      <c r="A8" s="1" t="s">
        <v>137</v>
      </c>
      <c r="B8" s="2" t="s">
        <v>17</v>
      </c>
      <c r="C8" s="44"/>
      <c r="D8" s="44"/>
      <c r="E8" s="44"/>
      <c r="F8" s="44"/>
      <c r="G8" s="44"/>
      <c r="H8" s="44">
        <v>8</v>
      </c>
      <c r="I8" s="44"/>
      <c r="J8" s="44"/>
      <c r="K8" s="45">
        <f t="shared" si="0"/>
        <v>8</v>
      </c>
    </row>
    <row r="9" spans="1:11" x14ac:dyDescent="0.45">
      <c r="A9" s="1" t="s">
        <v>135</v>
      </c>
      <c r="B9" s="2" t="s">
        <v>52</v>
      </c>
      <c r="C9" s="5"/>
      <c r="D9" s="5">
        <v>8</v>
      </c>
      <c r="E9" s="5"/>
      <c r="F9" s="5"/>
      <c r="G9" s="5"/>
      <c r="H9" s="5"/>
      <c r="I9" s="5"/>
      <c r="J9" s="5"/>
      <c r="K9" s="6">
        <f t="shared" si="0"/>
        <v>8</v>
      </c>
    </row>
    <row r="10" spans="1:11" x14ac:dyDescent="0.45">
      <c r="A10" s="1" t="s">
        <v>131</v>
      </c>
      <c r="B10" s="2" t="s">
        <v>24</v>
      </c>
      <c r="C10" s="5"/>
      <c r="D10" s="5"/>
      <c r="E10" s="5">
        <v>1</v>
      </c>
      <c r="F10" s="5"/>
      <c r="G10" s="5">
        <v>6</v>
      </c>
      <c r="H10" s="5"/>
      <c r="I10" s="5"/>
      <c r="J10" s="5"/>
      <c r="K10" s="6">
        <f t="shared" si="0"/>
        <v>7</v>
      </c>
    </row>
    <row r="11" spans="1:11" x14ac:dyDescent="0.45">
      <c r="A11" s="1" t="s">
        <v>152</v>
      </c>
      <c r="B11" s="2" t="s">
        <v>23</v>
      </c>
      <c r="C11" s="5"/>
      <c r="D11" s="5"/>
      <c r="E11" s="5"/>
      <c r="F11" s="5"/>
      <c r="G11" s="5"/>
      <c r="H11" s="5">
        <v>6</v>
      </c>
      <c r="I11" s="5"/>
      <c r="J11" s="5"/>
      <c r="K11" s="6">
        <f t="shared" si="0"/>
        <v>6</v>
      </c>
    </row>
    <row r="12" spans="1:11" x14ac:dyDescent="0.45">
      <c r="A12" s="1" t="s">
        <v>135</v>
      </c>
      <c r="B12" s="2" t="s">
        <v>8</v>
      </c>
      <c r="C12" s="5"/>
      <c r="D12" s="5"/>
      <c r="E12" s="5">
        <v>6</v>
      </c>
      <c r="F12" s="5"/>
      <c r="G12" s="5"/>
      <c r="H12" s="5"/>
      <c r="I12" s="5"/>
      <c r="J12" s="5"/>
      <c r="K12" s="6">
        <f t="shared" si="0"/>
        <v>6</v>
      </c>
    </row>
    <row r="13" spans="1:11" x14ac:dyDescent="0.45">
      <c r="A13" s="1" t="s">
        <v>141</v>
      </c>
      <c r="B13" s="2" t="s">
        <v>9</v>
      </c>
      <c r="C13" s="5"/>
      <c r="D13" s="5">
        <v>6</v>
      </c>
      <c r="E13" s="5"/>
      <c r="F13" s="5"/>
      <c r="G13" s="5"/>
      <c r="H13" s="5"/>
      <c r="I13" s="5"/>
      <c r="J13" s="5"/>
      <c r="K13" s="6">
        <f t="shared" si="0"/>
        <v>6</v>
      </c>
    </row>
    <row r="14" spans="1:11" x14ac:dyDescent="0.45">
      <c r="A14" s="1" t="s">
        <v>170</v>
      </c>
      <c r="B14" s="2" t="s">
        <v>65</v>
      </c>
      <c r="C14" s="5"/>
      <c r="D14" s="5">
        <v>2</v>
      </c>
      <c r="E14" s="5"/>
      <c r="F14" s="5"/>
      <c r="G14" s="5"/>
      <c r="H14" s="5">
        <v>2</v>
      </c>
      <c r="I14" s="5"/>
      <c r="J14" s="5"/>
      <c r="K14" s="6">
        <f t="shared" si="0"/>
        <v>4</v>
      </c>
    </row>
    <row r="15" spans="1:11" x14ac:dyDescent="0.45">
      <c r="A15" s="1" t="s">
        <v>141</v>
      </c>
      <c r="B15" s="2" t="s">
        <v>22</v>
      </c>
      <c r="C15" s="5"/>
      <c r="D15" s="5"/>
      <c r="E15" s="5">
        <v>2</v>
      </c>
      <c r="F15" s="5"/>
      <c r="G15" s="5"/>
      <c r="H15" s="5"/>
      <c r="I15" s="5"/>
      <c r="J15" s="5"/>
      <c r="K15" s="6">
        <f t="shared" si="0"/>
        <v>2</v>
      </c>
    </row>
    <row r="16" spans="1:11" x14ac:dyDescent="0.45">
      <c r="A16" s="1" t="s">
        <v>184</v>
      </c>
      <c r="B16" s="2" t="s">
        <v>185</v>
      </c>
      <c r="C16" s="5"/>
      <c r="D16" s="5"/>
      <c r="E16" s="5"/>
      <c r="F16" s="5"/>
      <c r="G16" s="5">
        <v>1</v>
      </c>
      <c r="H16" s="5"/>
      <c r="I16" s="5"/>
      <c r="J16" s="5"/>
      <c r="K16" s="6">
        <f t="shared" si="0"/>
        <v>1</v>
      </c>
    </row>
    <row r="17" spans="1:11" x14ac:dyDescent="0.45">
      <c r="A17" s="1" t="s">
        <v>137</v>
      </c>
      <c r="B17" s="2" t="s">
        <v>15</v>
      </c>
      <c r="C17" s="44"/>
      <c r="D17" s="44">
        <v>1</v>
      </c>
      <c r="E17" s="44"/>
      <c r="F17" s="44"/>
      <c r="G17" s="44"/>
      <c r="H17" s="44"/>
      <c r="I17" s="44"/>
      <c r="J17" s="44"/>
      <c r="K17" s="45">
        <f t="shared" si="0"/>
        <v>1</v>
      </c>
    </row>
    <row r="18" spans="1:11" x14ac:dyDescent="0.45">
      <c r="A18" s="1" t="s">
        <v>164</v>
      </c>
      <c r="B18" s="2" t="s">
        <v>64</v>
      </c>
      <c r="C18" s="5"/>
      <c r="D18" s="5"/>
      <c r="E18" s="5"/>
      <c r="F18" s="5"/>
      <c r="G18" s="5"/>
      <c r="H18" s="5"/>
      <c r="I18" s="5"/>
      <c r="J18" s="5"/>
      <c r="K18" s="6">
        <f t="shared" si="0"/>
        <v>0</v>
      </c>
    </row>
    <row r="19" spans="1:11" x14ac:dyDescent="0.45">
      <c r="A19" s="1" t="s">
        <v>155</v>
      </c>
      <c r="B19" s="2" t="s">
        <v>52</v>
      </c>
      <c r="C19" s="5"/>
      <c r="D19" s="5"/>
      <c r="E19" s="5"/>
      <c r="F19" s="5"/>
      <c r="G19" s="5"/>
      <c r="H19" s="5"/>
      <c r="I19" s="5"/>
      <c r="J19" s="5"/>
      <c r="K19" s="6">
        <f t="shared" si="0"/>
        <v>0</v>
      </c>
    </row>
    <row r="20" spans="1:11" x14ac:dyDescent="0.45">
      <c r="A20" s="1" t="s">
        <v>129</v>
      </c>
      <c r="B20" s="2" t="s">
        <v>99</v>
      </c>
      <c r="C20" s="5"/>
      <c r="D20" s="5"/>
      <c r="E20" s="5"/>
      <c r="F20" s="5"/>
      <c r="G20" s="5"/>
      <c r="H20" s="5"/>
      <c r="I20" s="5"/>
      <c r="J20" s="5"/>
      <c r="K20" s="6">
        <f t="shared" si="0"/>
        <v>0</v>
      </c>
    </row>
    <row r="21" spans="1:11" x14ac:dyDescent="0.45">
      <c r="A21" s="1" t="s">
        <v>122</v>
      </c>
      <c r="B21" s="2" t="s">
        <v>15</v>
      </c>
      <c r="C21" s="5"/>
      <c r="D21" s="5"/>
      <c r="E21" s="5"/>
      <c r="F21" s="5"/>
      <c r="G21" s="5"/>
      <c r="H21" s="5"/>
      <c r="I21" s="5"/>
      <c r="J21" s="5"/>
      <c r="K21" s="6">
        <f t="shared" si="0"/>
        <v>0</v>
      </c>
    </row>
    <row r="22" spans="1:11" x14ac:dyDescent="0.45">
      <c r="A22" s="1" t="s">
        <v>170</v>
      </c>
      <c r="B22" s="2" t="s">
        <v>64</v>
      </c>
      <c r="C22" s="5"/>
      <c r="D22" s="5"/>
      <c r="E22" s="5"/>
      <c r="F22" s="5"/>
      <c r="G22" s="5"/>
      <c r="H22" s="5"/>
      <c r="I22" s="5"/>
      <c r="J22" s="5"/>
      <c r="K22" s="6">
        <f t="shared" si="0"/>
        <v>0</v>
      </c>
    </row>
    <row r="23" spans="1:11" x14ac:dyDescent="0.45">
      <c r="A23" s="1" t="s">
        <v>171</v>
      </c>
      <c r="B23" s="2" t="s">
        <v>3</v>
      </c>
      <c r="C23" s="44"/>
      <c r="D23" s="44"/>
      <c r="E23" s="44"/>
      <c r="F23" s="44"/>
      <c r="G23" s="44"/>
      <c r="H23" s="44"/>
      <c r="I23" s="44"/>
      <c r="J23" s="44"/>
      <c r="K23" s="49">
        <f t="shared" si="0"/>
        <v>0</v>
      </c>
    </row>
    <row r="24" spans="1:11" x14ac:dyDescent="0.45">
      <c r="A24" s="1" t="s">
        <v>176</v>
      </c>
      <c r="B24" s="2" t="s">
        <v>52</v>
      </c>
      <c r="C24" s="5"/>
      <c r="D24" s="5"/>
      <c r="E24" s="5"/>
      <c r="F24" s="5"/>
      <c r="G24" s="5"/>
      <c r="H24" s="5"/>
      <c r="I24" s="5"/>
      <c r="J24" s="5"/>
      <c r="K24" s="6">
        <f t="shared" si="0"/>
        <v>0</v>
      </c>
    </row>
    <row r="25" spans="1:11" x14ac:dyDescent="0.45">
      <c r="A25" s="1" t="s">
        <v>130</v>
      </c>
      <c r="B25" s="2" t="s">
        <v>57</v>
      </c>
      <c r="C25" s="5"/>
      <c r="D25" s="5"/>
      <c r="E25" s="5"/>
      <c r="F25" s="5"/>
      <c r="G25" s="5"/>
      <c r="H25" s="5"/>
      <c r="I25" s="5"/>
      <c r="J25" s="5"/>
      <c r="K25" s="6">
        <f t="shared" si="0"/>
        <v>0</v>
      </c>
    </row>
    <row r="26" spans="1:11" x14ac:dyDescent="0.45">
      <c r="A26" s="1" t="s">
        <v>151</v>
      </c>
      <c r="B26" s="2" t="s">
        <v>8</v>
      </c>
      <c r="C26" s="5"/>
      <c r="D26" s="5"/>
      <c r="E26" s="5"/>
      <c r="F26" s="5"/>
      <c r="G26" s="5"/>
      <c r="H26" s="5"/>
      <c r="I26" s="5"/>
      <c r="J26" s="5"/>
      <c r="K26" s="6">
        <f t="shared" si="0"/>
        <v>0</v>
      </c>
    </row>
    <row r="27" spans="1:11" x14ac:dyDescent="0.45">
      <c r="A27" s="1" t="s">
        <v>154</v>
      </c>
      <c r="B27" s="2" t="s">
        <v>45</v>
      </c>
      <c r="C27" s="5"/>
      <c r="D27" s="5"/>
      <c r="E27" s="5"/>
      <c r="F27" s="5"/>
      <c r="G27" s="5"/>
      <c r="H27" s="5"/>
      <c r="I27" s="5"/>
      <c r="J27" s="5"/>
      <c r="K27" s="6">
        <f t="shared" si="0"/>
        <v>0</v>
      </c>
    </row>
  </sheetData>
  <phoneticPr fontId="18" type="noConversion"/>
  <pageMargins left="0.25" right="0.25" top="0.75" bottom="0.75" header="0.3" footer="0.3"/>
  <pageSetup orientation="landscape" r:id="rId1"/>
  <headerFooter>
    <oddHeader>&amp;L&amp;"Times New Roman,Bold Italic"&amp;28 6,500</oddHead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7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ColWidth="7.88671875" defaultRowHeight="25.2" x14ac:dyDescent="0.45"/>
  <cols>
    <col min="1" max="1" width="31.77734375" style="1" bestFit="1" customWidth="1"/>
    <col min="2" max="2" width="18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10" width="11" style="2" customWidth="1"/>
    <col min="11" max="11" width="12.88671875" style="1" bestFit="1" customWidth="1"/>
    <col min="12" max="16384" width="7.88671875" style="2"/>
  </cols>
  <sheetData>
    <row r="1" spans="1:11" x14ac:dyDescent="0.45">
      <c r="A1" s="1" t="s">
        <v>0</v>
      </c>
      <c r="B1" s="2" t="s">
        <v>1</v>
      </c>
      <c r="C1" s="3" t="s">
        <v>156</v>
      </c>
      <c r="D1" s="3" t="s">
        <v>157</v>
      </c>
      <c r="E1" s="3" t="s">
        <v>158</v>
      </c>
      <c r="F1" s="3" t="s">
        <v>159</v>
      </c>
      <c r="G1" s="3" t="s">
        <v>160</v>
      </c>
      <c r="H1" s="3" t="s">
        <v>161</v>
      </c>
      <c r="I1" s="3" t="s">
        <v>162</v>
      </c>
      <c r="J1" s="3" t="s">
        <v>163</v>
      </c>
      <c r="K1" s="4" t="s">
        <v>2</v>
      </c>
    </row>
    <row r="2" spans="1:11" x14ac:dyDescent="0.45">
      <c r="A2" s="1" t="s">
        <v>166</v>
      </c>
      <c r="B2" s="2" t="s">
        <v>167</v>
      </c>
      <c r="C2" s="5"/>
      <c r="D2" s="5"/>
      <c r="E2" s="5"/>
      <c r="F2" s="5"/>
      <c r="G2" s="5">
        <v>10</v>
      </c>
      <c r="H2" s="5">
        <v>10</v>
      </c>
      <c r="I2" s="5"/>
      <c r="J2" s="5"/>
      <c r="K2" s="6">
        <f>SUM(C2:I2)</f>
        <v>20</v>
      </c>
    </row>
    <row r="3" spans="1:11" x14ac:dyDescent="0.45">
      <c r="A3" s="1" t="s">
        <v>147</v>
      </c>
      <c r="B3" s="2" t="s">
        <v>32</v>
      </c>
      <c r="C3" s="5"/>
      <c r="D3" s="5">
        <v>1</v>
      </c>
      <c r="E3" s="5">
        <v>10</v>
      </c>
      <c r="F3" s="5"/>
      <c r="G3" s="5">
        <v>8</v>
      </c>
      <c r="H3" s="5">
        <v>1</v>
      </c>
      <c r="I3" s="5"/>
      <c r="J3" s="5"/>
      <c r="K3" s="6">
        <f>SUM(C3:I3)</f>
        <v>20</v>
      </c>
    </row>
    <row r="4" spans="1:11" x14ac:dyDescent="0.45">
      <c r="A4" s="1" t="s">
        <v>122</v>
      </c>
      <c r="B4" s="2" t="s">
        <v>54</v>
      </c>
      <c r="C4" s="5"/>
      <c r="D4" s="5">
        <v>10</v>
      </c>
      <c r="E4" s="5"/>
      <c r="F4" s="5"/>
      <c r="G4" s="5"/>
      <c r="H4" s="5">
        <v>8</v>
      </c>
      <c r="I4" s="5"/>
      <c r="J4" s="5"/>
      <c r="K4" s="6">
        <f>SUM(C4:I4)</f>
        <v>18</v>
      </c>
    </row>
    <row r="5" spans="1:11" x14ac:dyDescent="0.45">
      <c r="A5" s="1" t="s">
        <v>120</v>
      </c>
      <c r="B5" s="2" t="s">
        <v>33</v>
      </c>
      <c r="C5" s="5"/>
      <c r="D5" s="5"/>
      <c r="E5" s="5">
        <v>2</v>
      </c>
      <c r="F5" s="5"/>
      <c r="G5" s="5">
        <v>6</v>
      </c>
      <c r="H5" s="5"/>
      <c r="I5" s="5"/>
      <c r="J5" s="5"/>
      <c r="K5" s="6">
        <f>SUM(C5:I5)</f>
        <v>8</v>
      </c>
    </row>
    <row r="6" spans="1:11" x14ac:dyDescent="0.45">
      <c r="A6" s="1" t="s">
        <v>129</v>
      </c>
      <c r="B6" s="2" t="s">
        <v>28</v>
      </c>
      <c r="C6" s="5"/>
      <c r="D6" s="5">
        <v>4</v>
      </c>
      <c r="E6" s="5">
        <v>4</v>
      </c>
      <c r="F6" s="5"/>
      <c r="G6" s="5"/>
      <c r="H6" s="5"/>
      <c r="I6" s="5"/>
      <c r="J6" s="5"/>
      <c r="K6" s="6">
        <f>SUM(C6:I6)</f>
        <v>8</v>
      </c>
    </row>
    <row r="7" spans="1:11" x14ac:dyDescent="0.45">
      <c r="A7" s="1" t="s">
        <v>139</v>
      </c>
      <c r="B7" s="2" t="s">
        <v>30</v>
      </c>
      <c r="C7" s="5"/>
      <c r="D7" s="5">
        <v>2</v>
      </c>
      <c r="E7" s="5"/>
      <c r="F7" s="5"/>
      <c r="G7" s="5"/>
      <c r="H7" s="5">
        <v>6</v>
      </c>
      <c r="I7" s="5"/>
      <c r="J7" s="5"/>
      <c r="K7" s="6">
        <f>SUM(C7:I7)</f>
        <v>8</v>
      </c>
    </row>
    <row r="8" spans="1:11" x14ac:dyDescent="0.45">
      <c r="A8" s="1" t="s">
        <v>130</v>
      </c>
      <c r="B8" s="2" t="s">
        <v>48</v>
      </c>
      <c r="C8" s="5"/>
      <c r="D8" s="5"/>
      <c r="E8" s="5">
        <v>8</v>
      </c>
      <c r="F8" s="5"/>
      <c r="G8" s="5"/>
      <c r="H8" s="5"/>
      <c r="I8" s="5"/>
      <c r="J8" s="5"/>
      <c r="K8" s="6">
        <f>SUM(C8:I8)</f>
        <v>8</v>
      </c>
    </row>
    <row r="9" spans="1:11" x14ac:dyDescent="0.45">
      <c r="A9" s="1" t="s">
        <v>135</v>
      </c>
      <c r="B9" s="2" t="s">
        <v>50</v>
      </c>
      <c r="C9" s="5"/>
      <c r="D9" s="5">
        <v>8</v>
      </c>
      <c r="E9" s="5"/>
      <c r="F9" s="5"/>
      <c r="G9" s="5"/>
      <c r="H9" s="5"/>
      <c r="I9" s="5"/>
      <c r="J9" s="5"/>
      <c r="K9" s="6">
        <f>SUM(C9:I9)</f>
        <v>8</v>
      </c>
    </row>
    <row r="10" spans="1:11" x14ac:dyDescent="0.45">
      <c r="A10" s="1" t="s">
        <v>139</v>
      </c>
      <c r="B10" s="2" t="s">
        <v>102</v>
      </c>
      <c r="C10" s="5"/>
      <c r="D10" s="5">
        <v>6</v>
      </c>
      <c r="E10" s="5"/>
      <c r="F10" s="5"/>
      <c r="G10" s="5"/>
      <c r="H10" s="5"/>
      <c r="I10" s="5"/>
      <c r="J10" s="5"/>
      <c r="K10" s="6">
        <f>SUM(C10:I10)</f>
        <v>6</v>
      </c>
    </row>
    <row r="11" spans="1:11" x14ac:dyDescent="0.45">
      <c r="A11" s="1" t="s">
        <v>132</v>
      </c>
      <c r="B11" s="2" t="s">
        <v>37</v>
      </c>
      <c r="C11" s="5"/>
      <c r="D11" s="5"/>
      <c r="E11" s="5">
        <v>6</v>
      </c>
      <c r="F11" s="5"/>
      <c r="G11" s="5"/>
      <c r="H11" s="5"/>
      <c r="I11" s="5"/>
      <c r="J11" s="5"/>
      <c r="K11" s="6">
        <f>SUM(C11:I11)</f>
        <v>6</v>
      </c>
    </row>
    <row r="12" spans="1:11" x14ac:dyDescent="0.45">
      <c r="A12" s="1" t="s">
        <v>120</v>
      </c>
      <c r="B12" s="2" t="s">
        <v>51</v>
      </c>
      <c r="C12" s="5"/>
      <c r="D12" s="5"/>
      <c r="E12" s="5">
        <v>1</v>
      </c>
      <c r="F12" s="5"/>
      <c r="G12" s="5"/>
      <c r="H12" s="5">
        <v>4</v>
      </c>
      <c r="I12" s="5"/>
      <c r="J12" s="5"/>
      <c r="K12" s="6">
        <f>SUM(C12:I12)</f>
        <v>5</v>
      </c>
    </row>
    <row r="13" spans="1:11" x14ac:dyDescent="0.45">
      <c r="A13" s="1" t="s">
        <v>131</v>
      </c>
      <c r="B13" s="2" t="s">
        <v>47</v>
      </c>
      <c r="C13" s="5"/>
      <c r="D13" s="5"/>
      <c r="E13" s="5"/>
      <c r="F13" s="5"/>
      <c r="G13" s="5">
        <v>4</v>
      </c>
      <c r="H13" s="5"/>
      <c r="I13" s="5"/>
      <c r="J13" s="5"/>
      <c r="K13" s="6">
        <f>SUM(C13:I13)</f>
        <v>4</v>
      </c>
    </row>
    <row r="14" spans="1:11" x14ac:dyDescent="0.45">
      <c r="A14" s="1" t="s">
        <v>182</v>
      </c>
      <c r="B14" s="2" t="s">
        <v>175</v>
      </c>
      <c r="C14" s="5"/>
      <c r="D14" s="5"/>
      <c r="E14" s="5"/>
      <c r="F14" s="5"/>
      <c r="G14" s="5">
        <v>2</v>
      </c>
      <c r="H14" s="5"/>
      <c r="I14" s="5"/>
      <c r="J14" s="5"/>
      <c r="K14" s="6">
        <f>SUM(C14:I14)</f>
        <v>2</v>
      </c>
    </row>
    <row r="15" spans="1:11" x14ac:dyDescent="0.45">
      <c r="A15" s="1" t="s">
        <v>165</v>
      </c>
      <c r="B15" s="2" t="s">
        <v>43</v>
      </c>
      <c r="C15" s="5"/>
      <c r="D15" s="5"/>
      <c r="E15" s="5"/>
      <c r="F15" s="5"/>
      <c r="G15" s="5"/>
      <c r="H15" s="5">
        <v>2</v>
      </c>
      <c r="I15" s="5"/>
      <c r="J15" s="5"/>
      <c r="K15" s="6">
        <f>SUM(C15:I15)</f>
        <v>2</v>
      </c>
    </row>
    <row r="16" spans="1:11" x14ac:dyDescent="0.45">
      <c r="A16" s="52" t="s">
        <v>174</v>
      </c>
      <c r="B16" s="43" t="s">
        <v>186</v>
      </c>
      <c r="C16" s="44"/>
      <c r="D16" s="44"/>
      <c r="E16" s="44"/>
      <c r="F16" s="44"/>
      <c r="G16" s="44">
        <v>1</v>
      </c>
      <c r="H16" s="44"/>
      <c r="I16" s="44"/>
      <c r="J16" s="5"/>
      <c r="K16" s="49">
        <f>SUM(C16:I16)</f>
        <v>1</v>
      </c>
    </row>
    <row r="17" spans="1:11" x14ac:dyDescent="0.45">
      <c r="A17" s="1" t="s">
        <v>164</v>
      </c>
      <c r="B17" s="2" t="s">
        <v>31</v>
      </c>
      <c r="C17" s="5"/>
      <c r="D17" s="5"/>
      <c r="E17" s="5"/>
      <c r="F17" s="5"/>
      <c r="G17" s="5"/>
      <c r="H17" s="5"/>
      <c r="I17" s="5"/>
      <c r="J17" s="5"/>
      <c r="K17" s="6">
        <f>SUM(C17:I17)</f>
        <v>0</v>
      </c>
    </row>
    <row r="18" spans="1:11" x14ac:dyDescent="0.45">
      <c r="A18" s="1" t="s">
        <v>164</v>
      </c>
      <c r="B18" s="2" t="s">
        <v>29</v>
      </c>
      <c r="C18" s="5"/>
      <c r="D18" s="5"/>
      <c r="E18" s="5"/>
      <c r="F18" s="5"/>
      <c r="G18" s="5"/>
      <c r="H18" s="5"/>
      <c r="I18" s="5"/>
      <c r="J18" s="5"/>
      <c r="K18" s="6">
        <f>SUM(C18:I18)</f>
        <v>0</v>
      </c>
    </row>
    <row r="19" spans="1:11" x14ac:dyDescent="0.45">
      <c r="A19" s="1" t="s">
        <v>127</v>
      </c>
      <c r="B19" s="2" t="s">
        <v>44</v>
      </c>
      <c r="C19" s="5"/>
      <c r="D19" s="5"/>
      <c r="E19" s="5"/>
      <c r="F19" s="5"/>
      <c r="G19" s="5"/>
      <c r="H19" s="5"/>
      <c r="I19" s="5"/>
      <c r="J19" s="5"/>
      <c r="K19" s="6">
        <f>SUM(C19:I19)</f>
        <v>0</v>
      </c>
    </row>
    <row r="20" spans="1:11" x14ac:dyDescent="0.45">
      <c r="A20" s="1" t="s">
        <v>127</v>
      </c>
      <c r="B20" s="2" t="s">
        <v>32</v>
      </c>
      <c r="C20" s="5"/>
      <c r="D20" s="5"/>
      <c r="E20" s="5"/>
      <c r="F20" s="5"/>
      <c r="G20" s="5"/>
      <c r="H20" s="5"/>
      <c r="I20" s="5"/>
      <c r="J20" s="5"/>
      <c r="K20" s="6">
        <f>SUM(C20:I20)</f>
        <v>0</v>
      </c>
    </row>
    <row r="21" spans="1:11" x14ac:dyDescent="0.45">
      <c r="A21" s="1" t="s">
        <v>128</v>
      </c>
      <c r="B21" s="2" t="s">
        <v>37</v>
      </c>
      <c r="C21" s="5"/>
      <c r="D21" s="5"/>
      <c r="E21" s="5"/>
      <c r="F21" s="5"/>
      <c r="G21" s="5"/>
      <c r="H21" s="5"/>
      <c r="I21" s="5"/>
      <c r="J21" s="5"/>
      <c r="K21" s="6">
        <f>SUM(C21:I21)</f>
        <v>0</v>
      </c>
    </row>
    <row r="22" spans="1:11" x14ac:dyDescent="0.45">
      <c r="A22" s="1" t="s">
        <v>146</v>
      </c>
      <c r="B22" s="2" t="s">
        <v>32</v>
      </c>
      <c r="C22" s="5"/>
      <c r="D22" s="5"/>
      <c r="E22" s="5"/>
      <c r="F22" s="5"/>
      <c r="G22" s="5"/>
      <c r="H22" s="5"/>
      <c r="I22" s="5"/>
      <c r="J22" s="5"/>
      <c r="K22" s="6">
        <f>SUM(C22:I22)</f>
        <v>0</v>
      </c>
    </row>
    <row r="23" spans="1:11" x14ac:dyDescent="0.45">
      <c r="A23" s="1" t="s">
        <v>146</v>
      </c>
      <c r="B23" s="2" t="s">
        <v>106</v>
      </c>
      <c r="C23" s="5"/>
      <c r="D23" s="5"/>
      <c r="E23" s="5"/>
      <c r="F23" s="5"/>
      <c r="G23" s="5"/>
      <c r="H23" s="5"/>
      <c r="I23" s="5"/>
      <c r="J23" s="5"/>
      <c r="K23" s="6">
        <f>SUM(C23:I23)</f>
        <v>0</v>
      </c>
    </row>
    <row r="24" spans="1:11" x14ac:dyDescent="0.45">
      <c r="A24" s="1" t="s">
        <v>140</v>
      </c>
      <c r="B24" s="2" t="s">
        <v>54</v>
      </c>
      <c r="C24" s="5"/>
      <c r="D24" s="5"/>
      <c r="E24" s="5"/>
      <c r="F24" s="5"/>
      <c r="G24" s="5"/>
      <c r="H24" s="5"/>
      <c r="I24" s="5"/>
      <c r="J24" s="5"/>
      <c r="K24" s="6">
        <f>SUM(C24:I24)</f>
        <v>0</v>
      </c>
    </row>
    <row r="25" spans="1:11" x14ac:dyDescent="0.45">
      <c r="A25" s="1" t="s">
        <v>170</v>
      </c>
      <c r="B25" s="2" t="s">
        <v>31</v>
      </c>
      <c r="C25" s="5"/>
      <c r="D25" s="5"/>
      <c r="E25" s="5"/>
      <c r="F25" s="5"/>
      <c r="G25" s="5"/>
      <c r="H25" s="5"/>
      <c r="I25" s="5"/>
      <c r="J25" s="5"/>
      <c r="K25" s="6">
        <f>SUM(C25:I25)</f>
        <v>0</v>
      </c>
    </row>
    <row r="26" spans="1:11" x14ac:dyDescent="0.45">
      <c r="A26" s="1" t="s">
        <v>147</v>
      </c>
      <c r="B26" s="2" t="s">
        <v>44</v>
      </c>
      <c r="C26" s="5"/>
      <c r="D26" s="5"/>
      <c r="E26" s="5"/>
      <c r="F26" s="5"/>
      <c r="G26" s="5"/>
      <c r="H26" s="5"/>
      <c r="I26" s="5"/>
      <c r="J26" s="5"/>
      <c r="K26" s="6">
        <f>SUM(C26:I26)</f>
        <v>0</v>
      </c>
    </row>
    <row r="27" spans="1:11" x14ac:dyDescent="0.45">
      <c r="A27" s="1" t="s">
        <v>151</v>
      </c>
      <c r="B27" s="2" t="s">
        <v>50</v>
      </c>
      <c r="C27" s="5"/>
      <c r="D27" s="5"/>
      <c r="E27" s="5"/>
      <c r="F27" s="5"/>
      <c r="G27" s="5"/>
      <c r="H27" s="5"/>
      <c r="I27" s="5"/>
      <c r="J27" s="5"/>
      <c r="K27" s="6">
        <f>SUM(C27:I27)</f>
        <v>0</v>
      </c>
    </row>
  </sheetData>
  <phoneticPr fontId="18" type="noConversion"/>
  <pageMargins left="0.25" right="0.25" top="0.75" bottom="0.25" header="0.3" footer="0.3"/>
  <pageSetup orientation="landscape" r:id="rId1"/>
  <headerFooter>
    <oddHeader>&amp;L&amp;"Times New Roman,Bold Italic"&amp;28 9,000</oddHead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0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H3" sqref="H3"/>
    </sheetView>
  </sheetViews>
  <sheetFormatPr defaultColWidth="7.88671875" defaultRowHeight="25.2" x14ac:dyDescent="0.45"/>
  <cols>
    <col min="1" max="1" width="31" style="1" bestFit="1" customWidth="1"/>
    <col min="2" max="2" width="19.6640625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10" width="11" style="2" customWidth="1"/>
    <col min="11" max="11" width="12.88671875" style="1" bestFit="1" customWidth="1"/>
    <col min="12" max="16384" width="7.88671875" style="2"/>
  </cols>
  <sheetData>
    <row r="1" spans="1:11" x14ac:dyDescent="0.45">
      <c r="A1" s="1" t="s">
        <v>0</v>
      </c>
      <c r="B1" s="2" t="s">
        <v>1</v>
      </c>
      <c r="C1" s="3" t="s">
        <v>156</v>
      </c>
      <c r="D1" s="3" t="s">
        <v>157</v>
      </c>
      <c r="E1" s="3" t="s">
        <v>158</v>
      </c>
      <c r="F1" s="3" t="s">
        <v>159</v>
      </c>
      <c r="G1" s="3" t="s">
        <v>160</v>
      </c>
      <c r="H1" s="3" t="s">
        <v>161</v>
      </c>
      <c r="I1" s="3" t="s">
        <v>162</v>
      </c>
      <c r="J1" s="3" t="s">
        <v>163</v>
      </c>
      <c r="K1" s="4" t="s">
        <v>2</v>
      </c>
    </row>
    <row r="2" spans="1:11" x14ac:dyDescent="0.45">
      <c r="A2" s="1" t="s">
        <v>164</v>
      </c>
      <c r="B2" s="2" t="s">
        <v>65</v>
      </c>
      <c r="C2" s="5"/>
      <c r="D2" s="5">
        <v>10</v>
      </c>
      <c r="E2" s="5"/>
      <c r="F2" s="5"/>
      <c r="G2" s="5"/>
      <c r="H2" s="5">
        <v>10</v>
      </c>
      <c r="I2" s="5"/>
      <c r="J2" s="5"/>
      <c r="K2" s="6">
        <f>SUM(C2:H2)</f>
        <v>20</v>
      </c>
    </row>
    <row r="3" spans="1:11" x14ac:dyDescent="0.45">
      <c r="A3" s="1" t="s">
        <v>152</v>
      </c>
      <c r="B3" s="2" t="s">
        <v>23</v>
      </c>
      <c r="C3" s="5"/>
      <c r="D3" s="5">
        <v>8</v>
      </c>
      <c r="E3" s="5">
        <v>8</v>
      </c>
      <c r="F3" s="5"/>
      <c r="G3" s="5"/>
      <c r="H3" s="5">
        <v>2</v>
      </c>
      <c r="I3" s="5"/>
      <c r="J3" s="5"/>
      <c r="K3" s="6">
        <f>SUM(C3:I3)</f>
        <v>18</v>
      </c>
    </row>
    <row r="4" spans="1:11" x14ac:dyDescent="0.45">
      <c r="A4" s="1" t="s">
        <v>120</v>
      </c>
      <c r="B4" s="2" t="s">
        <v>18</v>
      </c>
      <c r="C4" s="44"/>
      <c r="D4" s="44">
        <v>6</v>
      </c>
      <c r="E4" s="44"/>
      <c r="F4" s="44"/>
      <c r="G4" s="44">
        <v>8</v>
      </c>
      <c r="H4" s="44"/>
      <c r="I4" s="44"/>
      <c r="J4" s="44"/>
      <c r="K4" s="49">
        <f>SUM(C4:I4)</f>
        <v>14</v>
      </c>
    </row>
    <row r="5" spans="1:11" x14ac:dyDescent="0.45">
      <c r="A5" s="1" t="s">
        <v>131</v>
      </c>
      <c r="B5" s="2" t="s">
        <v>24</v>
      </c>
      <c r="C5" s="5"/>
      <c r="D5" s="5">
        <v>4</v>
      </c>
      <c r="E5" s="5"/>
      <c r="F5" s="5"/>
      <c r="G5" s="5">
        <v>10</v>
      </c>
      <c r="H5" s="5"/>
      <c r="I5" s="5"/>
      <c r="J5" s="5"/>
      <c r="K5" s="6">
        <f>SUM(C5:I5)</f>
        <v>14</v>
      </c>
    </row>
    <row r="6" spans="1:11" x14ac:dyDescent="0.45">
      <c r="A6" s="1" t="s">
        <v>120</v>
      </c>
      <c r="B6" s="2" t="s">
        <v>7</v>
      </c>
      <c r="C6" s="5"/>
      <c r="D6" s="5">
        <v>2</v>
      </c>
      <c r="E6" s="5"/>
      <c r="F6" s="5"/>
      <c r="G6" s="5">
        <v>6</v>
      </c>
      <c r="H6" s="5">
        <v>4</v>
      </c>
      <c r="I6" s="5"/>
      <c r="J6" s="5"/>
      <c r="K6" s="6">
        <f>SUM(C6:I6)</f>
        <v>12</v>
      </c>
    </row>
    <row r="7" spans="1:11" x14ac:dyDescent="0.45">
      <c r="A7" s="1" t="s">
        <v>164</v>
      </c>
      <c r="B7" s="2" t="s">
        <v>64</v>
      </c>
      <c r="C7" s="5"/>
      <c r="D7" s="5">
        <v>1</v>
      </c>
      <c r="E7" s="5">
        <v>10</v>
      </c>
      <c r="F7" s="5"/>
      <c r="G7" s="5"/>
      <c r="H7" s="5">
        <v>1</v>
      </c>
      <c r="I7" s="5"/>
      <c r="J7" s="5"/>
      <c r="K7" s="6">
        <f>SUM(C7:H7)</f>
        <v>12</v>
      </c>
    </row>
    <row r="8" spans="1:11" x14ac:dyDescent="0.45">
      <c r="A8" s="1" t="s">
        <v>141</v>
      </c>
      <c r="B8" s="2" t="s">
        <v>22</v>
      </c>
      <c r="C8" s="5"/>
      <c r="D8" s="5"/>
      <c r="E8" s="5">
        <v>2</v>
      </c>
      <c r="F8" s="5"/>
      <c r="G8" s="5"/>
      <c r="H8" s="5">
        <v>8</v>
      </c>
      <c r="I8" s="5"/>
      <c r="J8" s="5"/>
      <c r="K8" s="6">
        <f>SUM(C8:H8)</f>
        <v>10</v>
      </c>
    </row>
    <row r="9" spans="1:11" x14ac:dyDescent="0.45">
      <c r="A9" s="1" t="s">
        <v>129</v>
      </c>
      <c r="B9" s="2" t="s">
        <v>99</v>
      </c>
      <c r="C9" s="5"/>
      <c r="D9" s="5"/>
      <c r="E9" s="5">
        <v>1</v>
      </c>
      <c r="F9" s="5"/>
      <c r="G9" s="5"/>
      <c r="H9" s="5">
        <v>6</v>
      </c>
      <c r="I9" s="5"/>
      <c r="J9" s="5"/>
      <c r="K9" s="6">
        <f>SUM(C9:I9)</f>
        <v>7</v>
      </c>
    </row>
    <row r="10" spans="1:11" x14ac:dyDescent="0.45">
      <c r="A10" s="1" t="s">
        <v>135</v>
      </c>
      <c r="B10" s="2" t="s">
        <v>8</v>
      </c>
      <c r="C10" s="5"/>
      <c r="D10" s="5"/>
      <c r="E10" s="5">
        <v>6</v>
      </c>
      <c r="F10" s="5"/>
      <c r="G10" s="5"/>
      <c r="H10" s="5"/>
      <c r="I10" s="5"/>
      <c r="J10" s="5"/>
      <c r="K10" s="6">
        <f>SUM(C10:H10)</f>
        <v>6</v>
      </c>
    </row>
    <row r="11" spans="1:11" x14ac:dyDescent="0.45">
      <c r="A11" s="1" t="s">
        <v>152</v>
      </c>
      <c r="B11" s="2" t="s">
        <v>46</v>
      </c>
      <c r="C11" s="5"/>
      <c r="D11" s="5"/>
      <c r="E11" s="5">
        <v>4</v>
      </c>
      <c r="F11" s="5"/>
      <c r="G11" s="5"/>
      <c r="H11" s="5"/>
      <c r="I11" s="5"/>
      <c r="J11" s="5"/>
      <c r="K11" s="6">
        <f>SUM(C11:H11)</f>
        <v>4</v>
      </c>
    </row>
    <row r="12" spans="1:11" x14ac:dyDescent="0.45">
      <c r="A12" s="1" t="s">
        <v>125</v>
      </c>
      <c r="B12" s="2" t="s">
        <v>3</v>
      </c>
      <c r="C12" s="5"/>
      <c r="D12" s="5"/>
      <c r="E12" s="5"/>
      <c r="F12" s="5"/>
      <c r="G12" s="5">
        <v>4</v>
      </c>
      <c r="H12" s="5"/>
      <c r="I12" s="5"/>
      <c r="J12" s="5"/>
      <c r="K12" s="6">
        <f>SUM(C12:H12)</f>
        <v>4</v>
      </c>
    </row>
    <row r="13" spans="1:11" x14ac:dyDescent="0.45">
      <c r="A13" s="52" t="s">
        <v>147</v>
      </c>
      <c r="B13" s="43" t="s">
        <v>178</v>
      </c>
      <c r="C13" s="44"/>
      <c r="D13" s="44"/>
      <c r="E13" s="44"/>
      <c r="F13" s="44"/>
      <c r="G13" s="44">
        <v>2</v>
      </c>
      <c r="H13" s="44"/>
      <c r="I13" s="44"/>
      <c r="J13" s="5"/>
      <c r="K13" s="49">
        <f>SUM(C13:H13)</f>
        <v>2</v>
      </c>
    </row>
    <row r="14" spans="1:11" x14ac:dyDescent="0.45">
      <c r="A14" s="1" t="s">
        <v>122</v>
      </c>
      <c r="B14" s="2" t="s">
        <v>15</v>
      </c>
      <c r="C14" s="5"/>
      <c r="D14" s="5"/>
      <c r="E14" s="5"/>
      <c r="F14" s="5"/>
      <c r="G14" s="5"/>
      <c r="H14" s="5"/>
      <c r="I14" s="5"/>
      <c r="J14" s="5"/>
      <c r="K14" s="6">
        <f>SUM(C14:H14)</f>
        <v>0</v>
      </c>
    </row>
    <row r="15" spans="1:11" x14ac:dyDescent="0.45">
      <c r="A15" s="1" t="s">
        <v>130</v>
      </c>
      <c r="B15" s="2" t="s">
        <v>57</v>
      </c>
      <c r="C15" s="5"/>
      <c r="D15" s="5"/>
      <c r="E15" s="5"/>
      <c r="F15" s="5"/>
      <c r="G15" s="5"/>
      <c r="H15" s="5"/>
      <c r="I15" s="5"/>
      <c r="J15" s="5"/>
      <c r="K15" s="6">
        <f>SUM(C15:H15)</f>
        <v>0</v>
      </c>
    </row>
    <row r="16" spans="1:11" x14ac:dyDescent="0.45">
      <c r="A16" s="1" t="s">
        <v>151</v>
      </c>
      <c r="B16" s="43" t="s">
        <v>8</v>
      </c>
      <c r="C16" s="44"/>
      <c r="D16" s="44"/>
      <c r="E16" s="44"/>
      <c r="F16" s="44"/>
      <c r="G16" s="44"/>
      <c r="H16" s="44"/>
      <c r="I16" s="44"/>
      <c r="J16" s="44"/>
      <c r="K16" s="45">
        <f>SUM(C16:H16)</f>
        <v>0</v>
      </c>
    </row>
    <row r="17" spans="1:11" x14ac:dyDescent="0.45">
      <c r="A17" s="1" t="s">
        <v>137</v>
      </c>
      <c r="B17" s="43" t="s">
        <v>15</v>
      </c>
      <c r="C17" s="44"/>
      <c r="D17" s="44"/>
      <c r="E17" s="44"/>
      <c r="F17" s="44"/>
      <c r="G17" s="44"/>
      <c r="H17" s="44"/>
      <c r="I17" s="44"/>
      <c r="J17" s="44"/>
      <c r="K17" s="45">
        <f>SUM(C17:H17)</f>
        <v>0</v>
      </c>
    </row>
    <row r="18" spans="1:11" x14ac:dyDescent="0.45">
      <c r="A18" s="1" t="s">
        <v>137</v>
      </c>
      <c r="B18" s="43" t="s">
        <v>17</v>
      </c>
      <c r="C18" s="44"/>
      <c r="D18" s="44"/>
      <c r="E18" s="44"/>
      <c r="F18" s="44"/>
      <c r="G18" s="44"/>
      <c r="H18" s="44"/>
      <c r="I18" s="44"/>
      <c r="J18" s="44"/>
      <c r="K18" s="45">
        <f>SUM(C18:H18)</f>
        <v>0</v>
      </c>
    </row>
    <row r="19" spans="1:11" x14ac:dyDescent="0.45">
      <c r="A19" s="1" t="s">
        <v>135</v>
      </c>
      <c r="B19" s="2" t="s">
        <v>52</v>
      </c>
      <c r="C19" s="5"/>
      <c r="D19" s="5"/>
      <c r="E19" s="5"/>
      <c r="F19" s="5"/>
      <c r="G19" s="5"/>
      <c r="H19" s="5"/>
      <c r="I19" s="5"/>
      <c r="J19" s="5"/>
      <c r="K19" s="6">
        <f>SUM(C19:H19)</f>
        <v>0</v>
      </c>
    </row>
    <row r="20" spans="1:11" x14ac:dyDescent="0.45">
      <c r="A20" s="1" t="s">
        <v>141</v>
      </c>
      <c r="B20" s="2" t="s">
        <v>9</v>
      </c>
      <c r="C20" s="5"/>
      <c r="D20" s="5"/>
      <c r="E20" s="5"/>
      <c r="F20" s="5"/>
      <c r="G20" s="5"/>
      <c r="H20" s="5"/>
      <c r="I20" s="5"/>
      <c r="J20" s="5"/>
      <c r="K20" s="6">
        <f>SUM(C20:I20)</f>
        <v>0</v>
      </c>
    </row>
  </sheetData>
  <phoneticPr fontId="18" type="noConversion"/>
  <pageMargins left="0.25" right="0.25" top="0.75" bottom="0.75" header="0.3" footer="0.3"/>
  <pageSetup orientation="landscape" r:id="rId1"/>
  <headerFooter>
    <oddHeader>&amp;L&amp;"Times New Roman,Bold Italic"&amp;28 7,000</oddHead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K23"/>
  <sheetViews>
    <sheetView zoomScaleNormal="100" workbookViewId="0">
      <pane xSplit="2" ySplit="1" topLeftCell="F2" activePane="bottomRight" state="frozen"/>
      <selection pane="topRight" activeCell="C1" sqref="C1"/>
      <selection pane="bottomLeft" activeCell="A2" sqref="A2"/>
      <selection pane="bottomRight" activeCell="H3" sqref="H3"/>
    </sheetView>
  </sheetViews>
  <sheetFormatPr defaultColWidth="7.88671875" defaultRowHeight="25.2" x14ac:dyDescent="0.45"/>
  <cols>
    <col min="1" max="1" width="31.77734375" style="1" bestFit="1" customWidth="1"/>
    <col min="2" max="2" width="18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10" width="11" style="2" customWidth="1"/>
    <col min="11" max="11" width="12.88671875" style="1" bestFit="1" customWidth="1"/>
    <col min="12" max="16384" width="7.88671875" style="2"/>
  </cols>
  <sheetData>
    <row r="1" spans="1:11" x14ac:dyDescent="0.45">
      <c r="A1" s="1" t="s">
        <v>0</v>
      </c>
      <c r="B1" s="2" t="s">
        <v>1</v>
      </c>
      <c r="C1" s="3" t="s">
        <v>156</v>
      </c>
      <c r="D1" s="3" t="s">
        <v>157</v>
      </c>
      <c r="E1" s="3" t="s">
        <v>158</v>
      </c>
      <c r="F1" s="3" t="s">
        <v>159</v>
      </c>
      <c r="G1" s="3" t="s">
        <v>160</v>
      </c>
      <c r="H1" s="3" t="s">
        <v>161</v>
      </c>
      <c r="I1" s="3" t="s">
        <v>162</v>
      </c>
      <c r="J1" s="3" t="s">
        <v>163</v>
      </c>
      <c r="K1" s="4" t="s">
        <v>2</v>
      </c>
    </row>
    <row r="2" spans="1:11" x14ac:dyDescent="0.45">
      <c r="A2" s="1" t="s">
        <v>139</v>
      </c>
      <c r="B2" s="2" t="s">
        <v>102</v>
      </c>
      <c r="C2" s="5"/>
      <c r="D2" s="5"/>
      <c r="E2" s="5">
        <v>10</v>
      </c>
      <c r="F2" s="5"/>
      <c r="G2" s="5">
        <v>6</v>
      </c>
      <c r="H2" s="5">
        <v>6</v>
      </c>
      <c r="I2" s="5"/>
      <c r="J2" s="5"/>
      <c r="K2" s="6">
        <f>SUM(C2:I2)</f>
        <v>22</v>
      </c>
    </row>
    <row r="3" spans="1:11" x14ac:dyDescent="0.45">
      <c r="A3" s="1" t="s">
        <v>147</v>
      </c>
      <c r="B3" s="2" t="s">
        <v>32</v>
      </c>
      <c r="C3" s="5"/>
      <c r="D3" s="5">
        <v>10</v>
      </c>
      <c r="E3" s="5">
        <v>6</v>
      </c>
      <c r="F3" s="5"/>
      <c r="G3" s="5">
        <v>1</v>
      </c>
      <c r="H3" s="5">
        <v>4</v>
      </c>
      <c r="I3" s="5"/>
      <c r="J3" s="5"/>
      <c r="K3" s="6">
        <f>SUM(C3:I3)</f>
        <v>21</v>
      </c>
    </row>
    <row r="4" spans="1:11" x14ac:dyDescent="0.45">
      <c r="A4" s="1" t="s">
        <v>134</v>
      </c>
      <c r="B4" s="2" t="s">
        <v>51</v>
      </c>
      <c r="C4" s="5"/>
      <c r="D4" s="5">
        <v>8</v>
      </c>
      <c r="E4" s="5"/>
      <c r="F4" s="5"/>
      <c r="G4" s="5">
        <v>10</v>
      </c>
      <c r="H4" s="5">
        <v>2</v>
      </c>
      <c r="I4" s="5"/>
      <c r="J4" s="5"/>
      <c r="K4" s="6">
        <f>SUM(C4:I4)</f>
        <v>20</v>
      </c>
    </row>
    <row r="5" spans="1:11" x14ac:dyDescent="0.45">
      <c r="A5" s="1" t="s">
        <v>134</v>
      </c>
      <c r="B5" s="2" t="s">
        <v>33</v>
      </c>
      <c r="C5" s="5"/>
      <c r="D5" s="5">
        <v>6</v>
      </c>
      <c r="E5" s="5">
        <v>8</v>
      </c>
      <c r="F5" s="5"/>
      <c r="G5" s="5"/>
      <c r="H5" s="5">
        <v>1</v>
      </c>
      <c r="I5" s="5"/>
      <c r="J5" s="5"/>
      <c r="K5" s="6">
        <f>SUM(C5:I5)</f>
        <v>15</v>
      </c>
    </row>
    <row r="6" spans="1:11" x14ac:dyDescent="0.45">
      <c r="A6" s="1" t="s">
        <v>165</v>
      </c>
      <c r="B6" s="2" t="s">
        <v>43</v>
      </c>
      <c r="C6" s="5"/>
      <c r="D6" s="5"/>
      <c r="E6" s="5">
        <v>4</v>
      </c>
      <c r="F6" s="5"/>
      <c r="G6" s="5"/>
      <c r="H6" s="5">
        <v>10</v>
      </c>
      <c r="I6" s="5"/>
      <c r="J6" s="5"/>
      <c r="K6" s="6">
        <f>SUM(C6:I6)</f>
        <v>14</v>
      </c>
    </row>
    <row r="7" spans="1:11" x14ac:dyDescent="0.45">
      <c r="A7" s="1" t="s">
        <v>139</v>
      </c>
      <c r="B7" s="2" t="s">
        <v>30</v>
      </c>
      <c r="C7" s="5"/>
      <c r="D7" s="5"/>
      <c r="E7" s="5">
        <v>1</v>
      </c>
      <c r="F7" s="5"/>
      <c r="G7" s="5">
        <v>2</v>
      </c>
      <c r="H7" s="5">
        <v>8</v>
      </c>
      <c r="I7" s="5"/>
      <c r="J7" s="5"/>
      <c r="K7" s="6">
        <f>SUM(C7:I7)</f>
        <v>11</v>
      </c>
    </row>
    <row r="8" spans="1:11" x14ac:dyDescent="0.45">
      <c r="A8" s="1" t="s">
        <v>131</v>
      </c>
      <c r="B8" s="2" t="s">
        <v>47</v>
      </c>
      <c r="C8" s="5"/>
      <c r="D8" s="5">
        <v>2</v>
      </c>
      <c r="E8" s="5"/>
      <c r="F8" s="5"/>
      <c r="G8" s="5">
        <v>8</v>
      </c>
      <c r="H8" s="5"/>
      <c r="I8" s="5"/>
      <c r="J8" s="5"/>
      <c r="K8" s="6">
        <f>SUM(C8:I8)</f>
        <v>10</v>
      </c>
    </row>
    <row r="9" spans="1:11" x14ac:dyDescent="0.45">
      <c r="A9" s="1" t="s">
        <v>166</v>
      </c>
      <c r="B9" s="2" t="s">
        <v>167</v>
      </c>
      <c r="C9" s="5"/>
      <c r="D9" s="5">
        <v>1</v>
      </c>
      <c r="E9" s="5"/>
      <c r="F9" s="5"/>
      <c r="G9" s="5">
        <v>4</v>
      </c>
      <c r="H9" s="5"/>
      <c r="I9" s="5"/>
      <c r="J9" s="5"/>
      <c r="K9" s="6">
        <f>SUM(C9:I9)</f>
        <v>5</v>
      </c>
    </row>
    <row r="10" spans="1:11" x14ac:dyDescent="0.45">
      <c r="A10" s="1" t="s">
        <v>146</v>
      </c>
      <c r="B10" s="2" t="s">
        <v>115</v>
      </c>
      <c r="C10" s="5"/>
      <c r="D10" s="5">
        <v>4</v>
      </c>
      <c r="E10" s="5"/>
      <c r="F10" s="5"/>
      <c r="G10" s="5"/>
      <c r="H10" s="5"/>
      <c r="I10" s="5"/>
      <c r="J10" s="5"/>
      <c r="K10" s="6">
        <f>SUM(C10:I10)</f>
        <v>4</v>
      </c>
    </row>
    <row r="11" spans="1:11" x14ac:dyDescent="0.45">
      <c r="A11" s="1" t="s">
        <v>135</v>
      </c>
      <c r="B11" s="2" t="s">
        <v>50</v>
      </c>
      <c r="C11" s="5"/>
      <c r="D11" s="5"/>
      <c r="E11" s="5">
        <v>2</v>
      </c>
      <c r="F11" s="5"/>
      <c r="G11" s="5"/>
      <c r="H11" s="5"/>
      <c r="I11" s="5"/>
      <c r="J11" s="5"/>
      <c r="K11" s="6">
        <f>SUM(C11:I11)</f>
        <v>2</v>
      </c>
    </row>
    <row r="12" spans="1:11" x14ac:dyDescent="0.45">
      <c r="A12" s="1" t="s">
        <v>164</v>
      </c>
      <c r="B12" s="2" t="s">
        <v>31</v>
      </c>
      <c r="C12" s="5"/>
      <c r="D12" s="5"/>
      <c r="E12" s="5"/>
      <c r="F12" s="5"/>
      <c r="G12" s="5"/>
      <c r="H12" s="5"/>
      <c r="I12" s="5"/>
      <c r="J12" s="5"/>
      <c r="K12" s="6">
        <f>SUM(C12:I12)</f>
        <v>0</v>
      </c>
    </row>
    <row r="13" spans="1:11" x14ac:dyDescent="0.45">
      <c r="A13" s="1" t="s">
        <v>127</v>
      </c>
      <c r="B13" s="2" t="s">
        <v>44</v>
      </c>
      <c r="C13" s="5"/>
      <c r="D13" s="5"/>
      <c r="E13" s="5"/>
      <c r="F13" s="5"/>
      <c r="G13" s="5"/>
      <c r="H13" s="5"/>
      <c r="I13" s="5"/>
      <c r="J13" s="5"/>
      <c r="K13" s="6">
        <f>SUM(C13:I13)</f>
        <v>0</v>
      </c>
    </row>
    <row r="14" spans="1:11" x14ac:dyDescent="0.45">
      <c r="A14" s="1" t="s">
        <v>146</v>
      </c>
      <c r="B14" s="2" t="s">
        <v>106</v>
      </c>
      <c r="C14" s="5"/>
      <c r="D14" s="5"/>
      <c r="E14" s="5"/>
      <c r="F14" s="5"/>
      <c r="G14" s="5"/>
      <c r="H14" s="5"/>
      <c r="I14" s="5"/>
      <c r="J14" s="5"/>
      <c r="K14" s="6">
        <f>SUM(C14:I14)</f>
        <v>0</v>
      </c>
    </row>
    <row r="15" spans="1:11" x14ac:dyDescent="0.45">
      <c r="A15" s="1" t="s">
        <v>177</v>
      </c>
      <c r="B15" s="2" t="s">
        <v>31</v>
      </c>
      <c r="C15" s="5"/>
      <c r="D15" s="5"/>
      <c r="E15" s="5"/>
      <c r="F15" s="5"/>
      <c r="G15" s="5"/>
      <c r="H15" s="5"/>
      <c r="I15" s="5"/>
      <c r="J15" s="5"/>
      <c r="K15" s="6">
        <f>SUM(C15:I15)</f>
        <v>0</v>
      </c>
    </row>
    <row r="16" spans="1:11" x14ac:dyDescent="0.45">
      <c r="A16" s="1" t="s">
        <v>129</v>
      </c>
      <c r="B16" s="2" t="s">
        <v>105</v>
      </c>
      <c r="C16" s="5"/>
      <c r="D16" s="5"/>
      <c r="E16" s="5"/>
      <c r="F16" s="5"/>
      <c r="G16" s="5"/>
      <c r="H16" s="5"/>
      <c r="I16" s="5"/>
      <c r="J16" s="5"/>
      <c r="K16" s="6">
        <f>SUM(C16:I16)</f>
        <v>0</v>
      </c>
    </row>
    <row r="17" spans="1:11" x14ac:dyDescent="0.45">
      <c r="A17" s="1" t="s">
        <v>122</v>
      </c>
      <c r="B17" s="2" t="s">
        <v>38</v>
      </c>
      <c r="C17" s="5"/>
      <c r="D17" s="5"/>
      <c r="E17" s="5"/>
      <c r="F17" s="5"/>
      <c r="G17" s="5"/>
      <c r="H17" s="5"/>
      <c r="I17" s="5"/>
      <c r="J17" s="5"/>
      <c r="K17" s="6">
        <f>SUM(C17:I17)</f>
        <v>0</v>
      </c>
    </row>
    <row r="18" spans="1:11" x14ac:dyDescent="0.45">
      <c r="A18" s="1" t="s">
        <v>122</v>
      </c>
      <c r="B18" s="2" t="s">
        <v>54</v>
      </c>
      <c r="C18" s="5"/>
      <c r="D18" s="5"/>
      <c r="E18" s="5"/>
      <c r="F18" s="5"/>
      <c r="G18" s="5"/>
      <c r="H18" s="5"/>
      <c r="I18" s="5"/>
      <c r="J18" s="5"/>
      <c r="K18" s="6">
        <f>SUM(C18:I18)</f>
        <v>0</v>
      </c>
    </row>
    <row r="19" spans="1:11" x14ac:dyDescent="0.45">
      <c r="A19" s="1" t="s">
        <v>170</v>
      </c>
      <c r="B19" s="2" t="s">
        <v>31</v>
      </c>
      <c r="C19" s="5"/>
      <c r="D19" s="5"/>
      <c r="E19" s="5"/>
      <c r="F19" s="5"/>
      <c r="G19" s="5"/>
      <c r="H19" s="5"/>
      <c r="I19" s="5"/>
      <c r="J19" s="5"/>
      <c r="K19" s="6">
        <f>SUM(C19:I19)</f>
        <v>0</v>
      </c>
    </row>
    <row r="20" spans="1:11" x14ac:dyDescent="0.45">
      <c r="A20" s="1" t="s">
        <v>147</v>
      </c>
      <c r="B20" s="2" t="s">
        <v>106</v>
      </c>
      <c r="C20" s="5"/>
      <c r="D20" s="5"/>
      <c r="E20" s="5"/>
      <c r="F20" s="5"/>
      <c r="G20" s="5"/>
      <c r="H20" s="5"/>
      <c r="I20" s="5"/>
      <c r="J20" s="5"/>
      <c r="K20" s="6">
        <f>SUM(C20:I20)</f>
        <v>0</v>
      </c>
    </row>
    <row r="21" spans="1:11" x14ac:dyDescent="0.45">
      <c r="A21" s="1" t="s">
        <v>125</v>
      </c>
      <c r="B21" s="2" t="s">
        <v>63</v>
      </c>
      <c r="C21" s="5"/>
      <c r="D21" s="5"/>
      <c r="E21" s="5"/>
      <c r="F21" s="5"/>
      <c r="G21" s="5"/>
      <c r="H21" s="5"/>
      <c r="I21" s="5"/>
      <c r="J21" s="5"/>
      <c r="K21" s="6">
        <f>SUM(C21:I21)</f>
        <v>0</v>
      </c>
    </row>
    <row r="22" spans="1:11" x14ac:dyDescent="0.45">
      <c r="A22" s="1" t="s">
        <v>130</v>
      </c>
      <c r="B22" s="2" t="s">
        <v>48</v>
      </c>
      <c r="C22" s="5"/>
      <c r="D22" s="5"/>
      <c r="E22" s="5"/>
      <c r="F22" s="5"/>
      <c r="G22" s="5"/>
      <c r="H22" s="5"/>
      <c r="I22" s="5"/>
      <c r="J22" s="5"/>
      <c r="K22" s="6">
        <f>SUM(C22:I22)</f>
        <v>0</v>
      </c>
    </row>
    <row r="23" spans="1:11" x14ac:dyDescent="0.45">
      <c r="A23" s="1" t="s">
        <v>151</v>
      </c>
      <c r="B23" s="2" t="s">
        <v>50</v>
      </c>
      <c r="C23" s="5"/>
      <c r="D23" s="5"/>
      <c r="E23" s="5"/>
      <c r="F23" s="5"/>
      <c r="G23" s="5"/>
      <c r="H23" s="5"/>
      <c r="I23" s="5"/>
      <c r="J23" s="5"/>
      <c r="K23" s="6">
        <f>SUM(C23:I23)</f>
        <v>0</v>
      </c>
    </row>
  </sheetData>
  <phoneticPr fontId="18" type="noConversion"/>
  <pageMargins left="0.25" right="0.25" top="0.75" bottom="0.75" header="0.3" footer="0.3"/>
  <pageSetup orientation="landscape" r:id="rId1"/>
  <headerFooter>
    <oddHeader>&amp;L&amp;"Times New Roman,Bold Italic"&amp;28 8,500</oddHead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5"/>
  <sheetViews>
    <sheetView zoomScaleNormal="100" zoomScalePageLayoutView="60" workbookViewId="0">
      <pane xSplit="1" topLeftCell="B1" activePane="topRight" state="frozen"/>
      <selection pane="topRight" activeCell="H6" sqref="H6"/>
    </sheetView>
  </sheetViews>
  <sheetFormatPr defaultColWidth="7.88671875" defaultRowHeight="25.2" x14ac:dyDescent="0.45"/>
  <cols>
    <col min="1" max="1" width="31.77734375" style="1" bestFit="1" customWidth="1"/>
    <col min="2" max="2" width="18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10" width="11" style="2" customWidth="1"/>
    <col min="11" max="11" width="12.88671875" style="1" bestFit="1" customWidth="1"/>
    <col min="12" max="16384" width="7.88671875" style="2"/>
  </cols>
  <sheetData>
    <row r="1" spans="1:11" x14ac:dyDescent="0.45">
      <c r="A1" s="1" t="s">
        <v>0</v>
      </c>
      <c r="B1" s="2" t="s">
        <v>91</v>
      </c>
      <c r="C1" s="3" t="s">
        <v>156</v>
      </c>
      <c r="D1" s="3" t="s">
        <v>157</v>
      </c>
      <c r="E1" s="3" t="s">
        <v>158</v>
      </c>
      <c r="F1" s="3" t="s">
        <v>159</v>
      </c>
      <c r="G1" s="3" t="s">
        <v>160</v>
      </c>
      <c r="H1" s="3" t="s">
        <v>161</v>
      </c>
      <c r="I1" s="3" t="s">
        <v>162</v>
      </c>
      <c r="J1" s="3" t="s">
        <v>163</v>
      </c>
      <c r="K1" s="4" t="s">
        <v>2</v>
      </c>
    </row>
    <row r="2" spans="1:11" ht="25.5" customHeight="1" x14ac:dyDescent="0.45">
      <c r="A2" s="1" t="s">
        <v>134</v>
      </c>
      <c r="B2" s="2" t="s">
        <v>67</v>
      </c>
      <c r="C2" s="5">
        <v>15</v>
      </c>
      <c r="D2" s="5">
        <v>19</v>
      </c>
      <c r="E2" s="5">
        <v>30</v>
      </c>
      <c r="F2" s="5"/>
      <c r="G2" s="5">
        <v>22</v>
      </c>
      <c r="H2" s="5">
        <v>24</v>
      </c>
      <c r="I2" s="5"/>
      <c r="J2" s="5"/>
      <c r="K2" s="6">
        <f>SUM(C2:I2)</f>
        <v>110</v>
      </c>
    </row>
    <row r="3" spans="1:11" ht="25.5" customHeight="1" x14ac:dyDescent="0.45">
      <c r="A3" s="1" t="s">
        <v>140</v>
      </c>
      <c r="B3" s="2" t="s">
        <v>68</v>
      </c>
      <c r="C3" s="9">
        <v>28</v>
      </c>
      <c r="D3" s="9">
        <v>16</v>
      </c>
      <c r="E3" s="9">
        <v>32</v>
      </c>
      <c r="F3" s="9"/>
      <c r="G3" s="9">
        <v>4</v>
      </c>
      <c r="H3" s="9"/>
      <c r="I3" s="9"/>
      <c r="J3" s="9"/>
      <c r="K3" s="11">
        <f>SUM(C3:I3)</f>
        <v>80</v>
      </c>
    </row>
    <row r="4" spans="1:11" ht="25.5" customHeight="1" x14ac:dyDescent="0.45">
      <c r="A4" s="1" t="s">
        <v>139</v>
      </c>
      <c r="B4" s="2" t="s">
        <v>69</v>
      </c>
      <c r="C4" s="5">
        <v>7</v>
      </c>
      <c r="D4" s="5">
        <v>14</v>
      </c>
      <c r="E4" s="5">
        <v>19</v>
      </c>
      <c r="F4" s="5"/>
      <c r="G4" s="5">
        <v>17</v>
      </c>
      <c r="H4" s="5">
        <v>22</v>
      </c>
      <c r="I4" s="5"/>
      <c r="J4" s="5"/>
      <c r="K4" s="6">
        <f>SUM(C4:I4)</f>
        <v>79</v>
      </c>
    </row>
    <row r="5" spans="1:11" ht="25.5" customHeight="1" x14ac:dyDescent="0.45">
      <c r="A5" s="1" t="s">
        <v>120</v>
      </c>
      <c r="B5" s="2" t="s">
        <v>70</v>
      </c>
      <c r="C5" s="5">
        <v>2</v>
      </c>
      <c r="D5" s="5">
        <v>9</v>
      </c>
      <c r="E5" s="5">
        <v>19</v>
      </c>
      <c r="F5" s="5"/>
      <c r="G5" s="5">
        <v>35</v>
      </c>
      <c r="H5" s="5">
        <v>13</v>
      </c>
      <c r="I5" s="5"/>
      <c r="J5" s="5"/>
      <c r="K5" s="12">
        <f>SUM(C5:I5)</f>
        <v>78</v>
      </c>
    </row>
    <row r="6" spans="1:11" ht="25.5" customHeight="1" x14ac:dyDescent="0.45">
      <c r="A6" s="7" t="s">
        <v>122</v>
      </c>
      <c r="B6" s="2" t="s">
        <v>71</v>
      </c>
      <c r="C6" s="9">
        <v>6</v>
      </c>
      <c r="D6" s="9">
        <v>14</v>
      </c>
      <c r="E6" s="9"/>
      <c r="F6" s="9"/>
      <c r="G6" s="9">
        <v>11</v>
      </c>
      <c r="H6" s="9">
        <v>42</v>
      </c>
      <c r="I6" s="9"/>
      <c r="J6" s="9"/>
      <c r="K6" s="11">
        <f>SUM(C6:I6)</f>
        <v>73</v>
      </c>
    </row>
    <row r="7" spans="1:11" ht="25.5" customHeight="1" x14ac:dyDescent="0.45">
      <c r="A7" s="1" t="s">
        <v>147</v>
      </c>
      <c r="B7" s="2" t="s">
        <v>71</v>
      </c>
      <c r="C7" s="5">
        <v>4</v>
      </c>
      <c r="D7" s="5">
        <v>19</v>
      </c>
      <c r="E7" s="5">
        <v>16</v>
      </c>
      <c r="F7" s="5"/>
      <c r="G7" s="5">
        <v>19</v>
      </c>
      <c r="H7" s="5">
        <v>15</v>
      </c>
      <c r="I7" s="5"/>
      <c r="J7" s="5"/>
      <c r="K7" s="6">
        <f>SUM(C7:I7)</f>
        <v>73</v>
      </c>
    </row>
    <row r="8" spans="1:11" ht="25.5" customHeight="1" x14ac:dyDescent="0.45">
      <c r="A8" s="1" t="s">
        <v>129</v>
      </c>
      <c r="B8" s="2" t="s">
        <v>187</v>
      </c>
      <c r="C8" s="5">
        <v>8</v>
      </c>
      <c r="D8" s="5">
        <v>16</v>
      </c>
      <c r="E8" s="5">
        <v>14</v>
      </c>
      <c r="F8" s="5"/>
      <c r="G8" s="5">
        <v>22</v>
      </c>
      <c r="H8" s="5">
        <v>12</v>
      </c>
      <c r="I8" s="5"/>
      <c r="J8" s="5"/>
      <c r="K8" s="6">
        <f>SUM(C8:I8)</f>
        <v>72</v>
      </c>
    </row>
    <row r="9" spans="1:11" ht="25.5" customHeight="1" x14ac:dyDescent="0.45">
      <c r="A9" s="1" t="s">
        <v>131</v>
      </c>
      <c r="B9" s="2" t="s">
        <v>73</v>
      </c>
      <c r="C9" s="5">
        <v>1</v>
      </c>
      <c r="D9" s="5">
        <v>7</v>
      </c>
      <c r="E9" s="5">
        <v>21</v>
      </c>
      <c r="F9" s="5"/>
      <c r="G9" s="5">
        <v>30</v>
      </c>
      <c r="H9" s="5">
        <v>6</v>
      </c>
      <c r="I9" s="5"/>
      <c r="J9" s="5"/>
      <c r="K9" s="6">
        <f>SUM(C9:I9)</f>
        <v>65</v>
      </c>
    </row>
    <row r="10" spans="1:11" ht="25.5" customHeight="1" x14ac:dyDescent="0.45">
      <c r="A10" s="1" t="s">
        <v>125</v>
      </c>
      <c r="B10" s="2" t="s">
        <v>74</v>
      </c>
      <c r="C10" s="5">
        <v>12</v>
      </c>
      <c r="D10" s="5">
        <v>20</v>
      </c>
      <c r="E10" s="5"/>
      <c r="F10" s="5"/>
      <c r="G10" s="5">
        <v>28</v>
      </c>
      <c r="H10" s="5">
        <v>4</v>
      </c>
      <c r="I10" s="5"/>
      <c r="J10" s="5"/>
      <c r="K10" s="6">
        <f>SUM(C10:I10)</f>
        <v>64</v>
      </c>
    </row>
    <row r="11" spans="1:11" ht="25.5" customHeight="1" x14ac:dyDescent="0.45">
      <c r="A11" s="1" t="s">
        <v>130</v>
      </c>
      <c r="B11" s="2" t="s">
        <v>75</v>
      </c>
      <c r="C11" s="5">
        <v>12</v>
      </c>
      <c r="D11" s="5">
        <v>14</v>
      </c>
      <c r="E11" s="5">
        <v>14</v>
      </c>
      <c r="F11" s="5"/>
      <c r="G11" s="5">
        <v>8</v>
      </c>
      <c r="H11" s="5">
        <v>9</v>
      </c>
      <c r="I11" s="5"/>
      <c r="J11" s="5"/>
      <c r="K11" s="6">
        <f>SUM(C11:I11)</f>
        <v>57</v>
      </c>
    </row>
    <row r="12" spans="1:11" ht="25.5" customHeight="1" x14ac:dyDescent="0.45">
      <c r="A12" s="1" t="s">
        <v>164</v>
      </c>
      <c r="B12" s="2" t="s">
        <v>188</v>
      </c>
      <c r="C12" s="5"/>
      <c r="D12" s="5">
        <v>19</v>
      </c>
      <c r="E12" s="5">
        <v>12</v>
      </c>
      <c r="F12" s="5"/>
      <c r="G12" s="5"/>
      <c r="H12" s="5">
        <v>19</v>
      </c>
      <c r="I12" s="5"/>
      <c r="J12" s="5"/>
      <c r="K12" s="12">
        <f>SUM(C12:I12)</f>
        <v>50</v>
      </c>
    </row>
    <row r="13" spans="1:11" ht="25.5" customHeight="1" x14ac:dyDescent="0.45">
      <c r="A13" s="1" t="s">
        <v>141</v>
      </c>
      <c r="B13" s="2" t="s">
        <v>189</v>
      </c>
      <c r="C13" s="5">
        <v>2</v>
      </c>
      <c r="D13" s="5">
        <v>16</v>
      </c>
      <c r="E13" s="5">
        <v>6</v>
      </c>
      <c r="F13" s="5"/>
      <c r="G13" s="5"/>
      <c r="H13" s="5">
        <v>22</v>
      </c>
      <c r="I13" s="5"/>
      <c r="J13" s="5"/>
      <c r="K13" s="12">
        <f>SUM(C13:I13)</f>
        <v>46</v>
      </c>
    </row>
    <row r="14" spans="1:11" ht="25.5" customHeight="1" x14ac:dyDescent="0.45">
      <c r="A14" s="1" t="s">
        <v>152</v>
      </c>
      <c r="B14" s="2" t="s">
        <v>189</v>
      </c>
      <c r="C14" s="5"/>
      <c r="D14" s="5">
        <v>16</v>
      </c>
      <c r="E14" s="5">
        <v>22</v>
      </c>
      <c r="F14" s="5"/>
      <c r="G14" s="5"/>
      <c r="H14" s="5">
        <v>8</v>
      </c>
      <c r="I14" s="5"/>
      <c r="J14" s="5"/>
      <c r="K14" s="6">
        <f>SUM(C14:I14)</f>
        <v>46</v>
      </c>
    </row>
    <row r="15" spans="1:11" ht="25.5" customHeight="1" x14ac:dyDescent="0.45">
      <c r="A15" s="1" t="s">
        <v>137</v>
      </c>
      <c r="B15" s="2" t="s">
        <v>190</v>
      </c>
      <c r="C15" s="5">
        <v>20</v>
      </c>
      <c r="D15" s="5">
        <v>3</v>
      </c>
      <c r="E15" s="5">
        <v>4</v>
      </c>
      <c r="F15" s="5"/>
      <c r="G15" s="5">
        <v>7</v>
      </c>
      <c r="H15" s="5">
        <v>10</v>
      </c>
      <c r="I15" s="5"/>
      <c r="J15" s="5"/>
      <c r="K15" s="6">
        <f>SUM(C15:I15)</f>
        <v>44</v>
      </c>
    </row>
    <row r="16" spans="1:11" ht="25.5" customHeight="1" x14ac:dyDescent="0.45">
      <c r="A16" s="38" t="s">
        <v>165</v>
      </c>
      <c r="B16" s="2" t="s">
        <v>191</v>
      </c>
      <c r="C16" s="40"/>
      <c r="D16" s="40"/>
      <c r="E16" s="40">
        <v>4</v>
      </c>
      <c r="F16" s="40"/>
      <c r="G16" s="40">
        <v>6</v>
      </c>
      <c r="H16" s="40">
        <v>24</v>
      </c>
      <c r="I16" s="40"/>
      <c r="J16" s="40"/>
      <c r="K16" s="42">
        <f>SUM(C16:I16)</f>
        <v>34</v>
      </c>
    </row>
    <row r="17" spans="1:11" ht="25.5" customHeight="1" x14ac:dyDescent="0.45">
      <c r="A17" s="1" t="s">
        <v>135</v>
      </c>
      <c r="B17" s="2" t="s">
        <v>192</v>
      </c>
      <c r="C17" s="5"/>
      <c r="D17" s="5">
        <v>16</v>
      </c>
      <c r="E17" s="5">
        <v>14</v>
      </c>
      <c r="F17" s="5"/>
      <c r="G17" s="5"/>
      <c r="H17" s="5">
        <v>2</v>
      </c>
      <c r="I17" s="5"/>
      <c r="J17" s="5"/>
      <c r="K17" s="12">
        <f>SUM(C17:I17)</f>
        <v>32</v>
      </c>
    </row>
    <row r="18" spans="1:11" x14ac:dyDescent="0.45">
      <c r="A18" s="1" t="s">
        <v>166</v>
      </c>
      <c r="B18" s="2" t="s">
        <v>193</v>
      </c>
      <c r="C18" s="5"/>
      <c r="D18" s="5">
        <v>5</v>
      </c>
      <c r="E18" s="5"/>
      <c r="F18" s="5"/>
      <c r="G18" s="5">
        <v>14</v>
      </c>
      <c r="H18" s="5">
        <v>10</v>
      </c>
      <c r="I18" s="5"/>
      <c r="J18" s="5"/>
      <c r="K18" s="12">
        <f>SUM(C18:I18)</f>
        <v>29</v>
      </c>
    </row>
    <row r="19" spans="1:11" x14ac:dyDescent="0.45">
      <c r="A19" s="1" t="s">
        <v>132</v>
      </c>
      <c r="B19" s="2" t="s">
        <v>194</v>
      </c>
      <c r="C19" s="5"/>
      <c r="D19" s="5">
        <v>6</v>
      </c>
      <c r="E19" s="5">
        <v>16</v>
      </c>
      <c r="F19" s="5"/>
      <c r="G19" s="5">
        <v>2</v>
      </c>
      <c r="H19" s="5">
        <v>2</v>
      </c>
      <c r="I19" s="5"/>
      <c r="J19" s="5"/>
      <c r="K19" s="6">
        <f>SUM(C19:I19)</f>
        <v>26</v>
      </c>
    </row>
    <row r="20" spans="1:11" x14ac:dyDescent="0.45">
      <c r="A20" s="1" t="s">
        <v>151</v>
      </c>
      <c r="B20" s="2" t="s">
        <v>195</v>
      </c>
      <c r="C20" s="5">
        <v>2</v>
      </c>
      <c r="D20" s="5">
        <v>9</v>
      </c>
      <c r="E20" s="5">
        <v>1</v>
      </c>
      <c r="F20" s="5"/>
      <c r="G20" s="5"/>
      <c r="H20" s="5"/>
      <c r="I20" s="5"/>
      <c r="J20" s="5"/>
      <c r="K20" s="6">
        <f>SUM(C20:I20)</f>
        <v>12</v>
      </c>
    </row>
    <row r="21" spans="1:11" x14ac:dyDescent="0.45">
      <c r="A21" s="7" t="s">
        <v>182</v>
      </c>
      <c r="B21" s="2" t="s">
        <v>195</v>
      </c>
      <c r="C21" s="9"/>
      <c r="D21" s="9"/>
      <c r="E21" s="9"/>
      <c r="F21" s="9"/>
      <c r="G21" s="9">
        <v>12</v>
      </c>
      <c r="H21" s="9"/>
      <c r="I21" s="9"/>
      <c r="J21" s="9"/>
      <c r="K21" s="11">
        <f>SUM(C21:I21)</f>
        <v>12</v>
      </c>
    </row>
    <row r="22" spans="1:11" x14ac:dyDescent="0.45">
      <c r="A22" s="1" t="s">
        <v>128</v>
      </c>
      <c r="B22" s="2" t="s">
        <v>196</v>
      </c>
      <c r="C22" s="5">
        <v>1</v>
      </c>
      <c r="D22" s="5"/>
      <c r="E22" s="5"/>
      <c r="F22" s="5"/>
      <c r="G22" s="5">
        <v>8</v>
      </c>
      <c r="H22" s="5">
        <v>1</v>
      </c>
      <c r="I22" s="5"/>
      <c r="J22" s="5"/>
      <c r="K22" s="6">
        <f>SUM(C22:I22)</f>
        <v>10</v>
      </c>
    </row>
    <row r="23" spans="1:11" x14ac:dyDescent="0.45">
      <c r="A23" s="1" t="s">
        <v>146</v>
      </c>
      <c r="B23" s="2" t="s">
        <v>197</v>
      </c>
      <c r="C23" s="5">
        <v>4</v>
      </c>
      <c r="D23" s="5">
        <v>4</v>
      </c>
      <c r="E23" s="5"/>
      <c r="F23" s="5"/>
      <c r="G23" s="5"/>
      <c r="H23" s="5"/>
      <c r="I23" s="5"/>
      <c r="J23" s="5"/>
      <c r="K23" s="6">
        <f>SUM(C23:I23)</f>
        <v>8</v>
      </c>
    </row>
    <row r="24" spans="1:11" x14ac:dyDescent="0.45">
      <c r="A24" s="1" t="s">
        <v>174</v>
      </c>
      <c r="B24" s="2" t="s">
        <v>198</v>
      </c>
      <c r="C24" s="5"/>
      <c r="D24" s="5">
        <v>4</v>
      </c>
      <c r="E24" s="5"/>
      <c r="F24" s="5"/>
      <c r="G24" s="5">
        <v>1</v>
      </c>
      <c r="H24" s="5"/>
      <c r="I24" s="5"/>
      <c r="J24" s="5"/>
      <c r="K24" s="6">
        <f>SUM(C24:I24)</f>
        <v>5</v>
      </c>
    </row>
    <row r="25" spans="1:11" x14ac:dyDescent="0.45">
      <c r="A25" s="1" t="s">
        <v>170</v>
      </c>
      <c r="B25" s="2" t="s">
        <v>199</v>
      </c>
      <c r="C25" s="5"/>
      <c r="D25" s="5">
        <v>2</v>
      </c>
      <c r="E25" s="5"/>
      <c r="F25" s="5"/>
      <c r="G25" s="5"/>
      <c r="H25" s="5">
        <v>2</v>
      </c>
      <c r="I25" s="5"/>
      <c r="J25" s="5"/>
      <c r="K25" s="12">
        <f>SUM(C25:I25)</f>
        <v>4</v>
      </c>
    </row>
    <row r="26" spans="1:11" x14ac:dyDescent="0.45">
      <c r="A26" s="1" t="s">
        <v>168</v>
      </c>
      <c r="B26" s="2" t="s">
        <v>200</v>
      </c>
      <c r="C26" s="5"/>
      <c r="D26" s="5"/>
      <c r="E26" s="5">
        <v>3</v>
      </c>
      <c r="F26" s="5"/>
      <c r="G26" s="5"/>
      <c r="H26" s="5"/>
      <c r="I26" s="5"/>
      <c r="J26" s="5"/>
      <c r="K26" s="6">
        <f>SUM(C26:I26)</f>
        <v>3</v>
      </c>
    </row>
    <row r="27" spans="1:11" x14ac:dyDescent="0.45">
      <c r="A27" s="1" t="s">
        <v>172</v>
      </c>
      <c r="B27" s="2" t="s">
        <v>201</v>
      </c>
      <c r="C27" s="5"/>
      <c r="D27" s="5"/>
      <c r="E27" s="5">
        <v>1</v>
      </c>
      <c r="F27" s="5"/>
      <c r="G27" s="5"/>
      <c r="H27" s="5"/>
      <c r="I27" s="5"/>
      <c r="J27" s="5"/>
      <c r="K27" s="6">
        <f>SUM(C27:I27)</f>
        <v>1</v>
      </c>
    </row>
    <row r="28" spans="1:11" x14ac:dyDescent="0.45">
      <c r="A28" s="1" t="s">
        <v>184</v>
      </c>
      <c r="B28" s="2" t="s">
        <v>201</v>
      </c>
      <c r="C28" s="5"/>
      <c r="D28" s="5"/>
      <c r="E28" s="5"/>
      <c r="F28" s="5"/>
      <c r="G28" s="5">
        <v>1</v>
      </c>
      <c r="H28" s="5"/>
      <c r="I28" s="5"/>
      <c r="J28" s="5"/>
      <c r="K28" s="6">
        <f>SUM(C28:I28)</f>
        <v>1</v>
      </c>
    </row>
    <row r="29" spans="1:11" x14ac:dyDescent="0.45">
      <c r="A29" s="1" t="s">
        <v>177</v>
      </c>
      <c r="B29" s="2" t="s">
        <v>201</v>
      </c>
      <c r="C29" s="5"/>
      <c r="D29" s="5"/>
      <c r="E29" s="5"/>
      <c r="F29" s="5"/>
      <c r="G29" s="5"/>
      <c r="H29" s="5">
        <v>1</v>
      </c>
      <c r="I29" s="5"/>
      <c r="J29" s="5"/>
      <c r="K29" s="6">
        <f>SUM(C29:I29)</f>
        <v>1</v>
      </c>
    </row>
    <row r="30" spans="1:11" x14ac:dyDescent="0.45">
      <c r="A30" s="1" t="s">
        <v>155</v>
      </c>
      <c r="C30" s="5"/>
      <c r="D30" s="5"/>
      <c r="E30" s="5"/>
      <c r="F30" s="5"/>
      <c r="G30" s="5"/>
      <c r="H30" s="5"/>
      <c r="I30" s="5"/>
      <c r="J30" s="5"/>
      <c r="K30" s="12">
        <f>SUM(C30:I30)</f>
        <v>0</v>
      </c>
    </row>
    <row r="31" spans="1:11" x14ac:dyDescent="0.45">
      <c r="A31" s="7" t="s">
        <v>171</v>
      </c>
      <c r="C31" s="9"/>
      <c r="D31" s="9"/>
      <c r="E31" s="9"/>
      <c r="F31" s="9"/>
      <c r="G31" s="9"/>
      <c r="H31" s="9"/>
      <c r="I31" s="9"/>
      <c r="J31" s="9"/>
      <c r="K31" s="11">
        <f>SUM(C31:I31)</f>
        <v>0</v>
      </c>
    </row>
    <row r="32" spans="1:11" x14ac:dyDescent="0.45">
      <c r="A32" s="1" t="s">
        <v>176</v>
      </c>
      <c r="C32" s="5"/>
      <c r="D32" s="5"/>
      <c r="E32" s="5"/>
      <c r="F32" s="5"/>
      <c r="G32" s="5"/>
      <c r="H32" s="5"/>
      <c r="I32" s="5"/>
      <c r="J32" s="5"/>
      <c r="K32" s="6">
        <f>SUM(C32:I32)</f>
        <v>0</v>
      </c>
    </row>
    <row r="33" spans="1:11" x14ac:dyDescent="0.45">
      <c r="A33" s="1" t="s">
        <v>127</v>
      </c>
      <c r="C33" s="5"/>
      <c r="D33" s="5"/>
      <c r="E33" s="5"/>
      <c r="F33" s="5"/>
      <c r="G33" s="5"/>
      <c r="H33" s="5"/>
      <c r="I33" s="5"/>
      <c r="J33" s="5"/>
      <c r="K33" s="6">
        <f>SUM(C33:I33)</f>
        <v>0</v>
      </c>
    </row>
    <row r="34" spans="1:11" x14ac:dyDescent="0.45">
      <c r="A34" s="1" t="s">
        <v>153</v>
      </c>
      <c r="C34" s="5"/>
      <c r="D34" s="5"/>
      <c r="E34" s="5"/>
      <c r="F34" s="5"/>
      <c r="G34" s="5"/>
      <c r="H34" s="5"/>
      <c r="I34" s="5"/>
      <c r="J34" s="5"/>
      <c r="K34" s="6">
        <f>SUM(C34:I34)</f>
        <v>0</v>
      </c>
    </row>
    <row r="35" spans="1:11" x14ac:dyDescent="0.45">
      <c r="A35" s="1" t="s">
        <v>154</v>
      </c>
    </row>
  </sheetData>
  <dataConsolidate leftLabels="1">
    <dataRefs count="8">
      <dataRef ref="A2:I30" sheet="10,000"/>
      <dataRef ref="A2:I30" sheet="5,500"/>
      <dataRef ref="A2:I30" sheet="6,000"/>
      <dataRef ref="A2:I30" sheet="6,500"/>
      <dataRef ref="A2:I30" sheet="7,000"/>
      <dataRef ref="A2:I30" sheet="8,500"/>
      <dataRef ref="A2:I30" sheet="9,000"/>
      <dataRef ref="A2:I30" sheet="9,500"/>
    </dataRefs>
  </dataConsolidate>
  <phoneticPr fontId="18" type="noConversion"/>
  <pageMargins left="0.7" right="0.7" top="0.75" bottom="0.75" header="0.3" footer="0.3"/>
  <pageSetup orientation="landscape" r:id="rId1"/>
  <headerFooter>
    <oddHeader>&amp;L&amp;"Times New Roman,Bold Italic"&amp;28Overall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4</vt:i4>
      </vt:variant>
    </vt:vector>
  </HeadingPairs>
  <TitlesOfParts>
    <vt:vector size="21" baseType="lpstr">
      <vt:lpstr>5,500</vt:lpstr>
      <vt:lpstr>10,000</vt:lpstr>
      <vt:lpstr>6,000</vt:lpstr>
      <vt:lpstr>9,500</vt:lpstr>
      <vt:lpstr>6,500</vt:lpstr>
      <vt:lpstr>9,000</vt:lpstr>
      <vt:lpstr>7,000</vt:lpstr>
      <vt:lpstr>8,500</vt:lpstr>
      <vt:lpstr>Overall</vt:lpstr>
      <vt:lpstr>Joe Niehoff</vt:lpstr>
      <vt:lpstr>Awards</vt:lpstr>
      <vt:lpstr>Adding</vt:lpstr>
      <vt:lpstr>Dick "Bruiser"Mastin</vt:lpstr>
      <vt:lpstr>Tommy Everhart</vt:lpstr>
      <vt:lpstr>Judging Award</vt:lpstr>
      <vt:lpstr>Chain Award</vt:lpstr>
      <vt:lpstr>Sheet3</vt:lpstr>
      <vt:lpstr>'Dick "Bruiser"Mastin'!Print_Titles</vt:lpstr>
      <vt:lpstr>'Joe Niehoff'!Print_Titles</vt:lpstr>
      <vt:lpstr>Overall!Print_Titles</vt:lpstr>
      <vt:lpstr>'Tommy Everhart'!Print_Titles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Halie Kane</dc:creator>
  <cp:lastModifiedBy>Whoever</cp:lastModifiedBy>
  <cp:lastPrinted>2018-08-14T16:10:32Z</cp:lastPrinted>
  <dcterms:created xsi:type="dcterms:W3CDTF">2017-07-23T03:08:09Z</dcterms:created>
  <dcterms:modified xsi:type="dcterms:W3CDTF">2020-08-22T00:56:40Z</dcterms:modified>
</cp:coreProperties>
</file>